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54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<sst xmlns="http://schemas.openxmlformats.org/spreadsheetml/2006/main" count="145" uniqueCount="145">
  <si>
    <t>Layoffs/loss of key personnel</t>
  </si>
  <si>
    <t>Inadequate inspections</t>
  </si>
  <si>
    <t>Inadequate security controls</t>
  </si>
  <si>
    <t>Inadequate progress tracking</t>
  </si>
  <si>
    <t>Excessive schedule pressure</t>
  </si>
  <si>
    <t>Inadequate cost tracking</t>
  </si>
  <si>
    <t>Copyright © 2008 by Capers Jones &amp; Associates LLC.</t>
  </si>
  <si>
    <t>All Rights reserved.</t>
  </si>
  <si>
    <t>Earned-value measures</t>
  </si>
  <si>
    <t>Complexity analysis (automated)</t>
  </si>
  <si>
    <t>Capability Maturity Model (CMMI Level 5)</t>
  </si>
  <si>
    <t>Unifed Modelling Language (UML)</t>
  </si>
  <si>
    <t>Best-practice analysis before start</t>
  </si>
  <si>
    <t>Capability Maturity Model (CMMI Level 4)</t>
  </si>
  <si>
    <t>Capability Maturity Model (CMMI Level 3)</t>
  </si>
  <si>
    <t>Goal-question metrics</t>
  </si>
  <si>
    <t>Backfiring (LOC to function points)</t>
  </si>
  <si>
    <t>High-speed function point prediction</t>
  </si>
  <si>
    <t>Micro-function points (.001 to 10)</t>
  </si>
  <si>
    <t>Test coverage analysis (automated)</t>
  </si>
  <si>
    <t>Root-cause analysis</t>
  </si>
  <si>
    <t>Reusability (high defect volumes)</t>
  </si>
  <si>
    <t>Table n.n  Evaluation of Software Methods and Practices by Size and Type of Application</t>
  </si>
  <si>
    <t>Annual training (managers)</t>
  </si>
  <si>
    <t>Service-Oriented Architecture (SOA)</t>
  </si>
  <si>
    <t>Use cases</t>
  </si>
  <si>
    <t>Baselines for process improvement</t>
  </si>
  <si>
    <t>Extreme programming (XP)</t>
  </si>
  <si>
    <t>Embedded users in team</t>
  </si>
  <si>
    <t>Formal project office</t>
  </si>
  <si>
    <t>Normal structured design</t>
  </si>
  <si>
    <t>Normal maintenance activities</t>
  </si>
  <si>
    <t>Rapid application development (RAD)</t>
  </si>
  <si>
    <t xml:space="preserve">Partial code reviews </t>
  </si>
  <si>
    <t>COSMIC function points</t>
  </si>
  <si>
    <t>Team Wiki communications</t>
  </si>
  <si>
    <t xml:space="preserve">Partial design reviews </t>
  </si>
  <si>
    <t>Informal progress tracking</t>
  </si>
  <si>
    <t>User stories</t>
  </si>
  <si>
    <t xml:space="preserve">Manual document production </t>
  </si>
  <si>
    <t>Pair programming</t>
  </si>
  <si>
    <t>Reusability (average quality materials)</t>
  </si>
  <si>
    <t>Partial governance (low risk projects)</t>
  </si>
  <si>
    <t>ISO Quality standards</t>
  </si>
  <si>
    <t>Capability Maturity Model (CMM Level 2)</t>
  </si>
  <si>
    <t>Use Case points</t>
  </si>
  <si>
    <t>Normal customer support</t>
  </si>
  <si>
    <t>Story points</t>
  </si>
  <si>
    <t>Manual cost estimating methods</t>
  </si>
  <si>
    <t>Manual testing</t>
  </si>
  <si>
    <t xml:space="preserve">Manual test library control </t>
  </si>
  <si>
    <t>Informal requirements gathering</t>
  </si>
  <si>
    <t>Waterfall development</t>
  </si>
  <si>
    <t>Manual change control</t>
  </si>
  <si>
    <t>Inadequate measurement of productivity</t>
  </si>
  <si>
    <t>Capability Maturity Model (CMM Level 1)</t>
  </si>
  <si>
    <t>Generalists instead of specialists</t>
  </si>
  <si>
    <t>Inadequate test library control</t>
  </si>
  <si>
    <t>Cost per defect metrics</t>
  </si>
  <si>
    <t>Lines of code metrics (LOC)</t>
  </si>
  <si>
    <t>Inadequate customer support</t>
  </si>
  <si>
    <t>Friction between stakeholders and team</t>
  </si>
  <si>
    <t>Inadequate governance</t>
  </si>
  <si>
    <t>Inadequate sizing</t>
  </si>
  <si>
    <t>Inadequate communications among team</t>
  </si>
  <si>
    <t>Inadequate change control</t>
  </si>
  <si>
    <t>Inadequate value analysis</t>
  </si>
  <si>
    <t>Friction/antagonism among team members</t>
  </si>
  <si>
    <t>Inadequate cost estimating methods</t>
  </si>
  <si>
    <t>Inadequate risk analysis</t>
  </si>
  <si>
    <t>Inadequate measurement of quality</t>
  </si>
  <si>
    <t>Rejection of estimates for business reasons</t>
  </si>
  <si>
    <t>Government mandates (short lead times)</t>
  </si>
  <si>
    <t>Inadequate testing</t>
  </si>
  <si>
    <t>Friction/antagonism among management</t>
  </si>
  <si>
    <t>Inadequate communications with stakeholders</t>
  </si>
  <si>
    <t>Inadequate problem reports</t>
  </si>
  <si>
    <t>Error-prone modules in applications</t>
  </si>
  <si>
    <t>Friction/antagonism among stakeholders</t>
  </si>
  <si>
    <t>Failure to estimate requirements changes</t>
  </si>
  <si>
    <t>Inadequate defect tracking methods</t>
  </si>
  <si>
    <t>Type 1 = Information technology and web applications</t>
  </si>
  <si>
    <t>Small = &lt; 1000 function points</t>
  </si>
  <si>
    <t>Type 2 = Systems, embedded, and commercial applications</t>
  </si>
  <si>
    <t>Medium = 1000 to 10,000 function points</t>
  </si>
  <si>
    <t>Type 3 = Government and military applications</t>
  </si>
  <si>
    <t>Large = &gt; 10,000 function points</t>
  </si>
  <si>
    <t>Methodology</t>
  </si>
  <si>
    <t>Small</t>
  </si>
  <si>
    <t>Medium</t>
  </si>
  <si>
    <t>Large</t>
  </si>
  <si>
    <t>Type 1</t>
  </si>
  <si>
    <t>Type 2</t>
  </si>
  <si>
    <t>Type 3</t>
  </si>
  <si>
    <t>TOTAL</t>
  </si>
  <si>
    <t>Average</t>
  </si>
  <si>
    <t>&lt; 1000</t>
  </si>
  <si>
    <t>&gt; 10,000</t>
  </si>
  <si>
    <t>Reusability (zero-defect materials)</t>
  </si>
  <si>
    <t>Personal Software Process (PSP)</t>
  </si>
  <si>
    <t>Team Software Process (TSP)</t>
  </si>
  <si>
    <t>Automated static analysis</t>
  </si>
  <si>
    <t>Hybrid (CMM+TSP/PSP+others)</t>
  </si>
  <si>
    <t>Inspections (code)</t>
  </si>
  <si>
    <t>Object-oriented development (OO)</t>
  </si>
  <si>
    <t>Automated security testing</t>
  </si>
  <si>
    <t>Formal security analysis</t>
  </si>
  <si>
    <t>Agile development</t>
  </si>
  <si>
    <t>Inspections (requirements)</t>
  </si>
  <si>
    <t>Formal risk management</t>
  </si>
  <si>
    <t>Automated defect tracking tools</t>
  </si>
  <si>
    <t xml:space="preserve">Time boxing </t>
  </si>
  <si>
    <t>Formal progress reports (weekly)</t>
  </si>
  <si>
    <t>Benchmarks against industry data</t>
  </si>
  <si>
    <t>Formal measurement programs</t>
  </si>
  <si>
    <t>Six-sigma for software</t>
  </si>
  <si>
    <t>Inspections (design)</t>
  </si>
  <si>
    <t>Lean Six-Sigma</t>
  </si>
  <si>
    <t>Maintenance work benches</t>
  </si>
  <si>
    <t>Formal cost tracking reports</t>
  </si>
  <si>
    <t>Formal test plans</t>
  </si>
  <si>
    <t>Automated unit testing</t>
  </si>
  <si>
    <t>Automated sizing tools (function points)</t>
  </si>
  <si>
    <t>Daily Scrum sessions</t>
  </si>
  <si>
    <t>Automated configuration control</t>
  </si>
  <si>
    <t>Formal requirements analysis</t>
  </si>
  <si>
    <t>Automated project management tools</t>
  </si>
  <si>
    <t>Data mining for business rule extraction</t>
  </si>
  <si>
    <t>Automated cost estimating tools</t>
  </si>
  <si>
    <t>Function point analysis (IFPUG)</t>
  </si>
  <si>
    <t>Specialists for key skills</t>
  </si>
  <si>
    <t>Joint Application Design (JAD)</t>
  </si>
  <si>
    <t>Reestimating for requirements changes</t>
  </si>
  <si>
    <t>Formal SQA team</t>
  </si>
  <si>
    <t>Inspections (test materials)</t>
  </si>
  <si>
    <t>DMAIC</t>
  </si>
  <si>
    <t>Quality function deployment (QFD)</t>
  </si>
  <si>
    <t>Rational Unified Process (RUP)</t>
  </si>
  <si>
    <t>Formal architecture for large applications</t>
  </si>
  <si>
    <t>Automated deployment support</t>
  </si>
  <si>
    <t>Automated documentation</t>
  </si>
  <si>
    <t>Annual training (technical staff)</t>
  </si>
  <si>
    <t>Change review boards</t>
  </si>
  <si>
    <t>Formal Governance</t>
  </si>
  <si>
    <t>Formal scope management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</si>
</sst>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_(* #,##0_);_(* \(#,##0\);_(* \-_);_(@_)"/>
    <numFmt numFmtId="174" formatCode="_(* #,##0.00_);_(* \(#,##0.00\);_(* \-_);_(@_)"/>
    <numFmt numFmtId="175" formatCode="0.00_);[Red]\(0.00\)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1" fillId="0" borderId="0" applyFill="0" applyBorder="0" applyAlignment="0" applyProtection="0"/>
    <xf numFmtId="173" fontId="0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6" fillId="0" borderId="0" xfId="0" applyFont="1" applyAlignment="1">
      <alignment/>
    </xf>
    <xf numFmtId="174" fontId="0" fillId="0" borderId="0" xfId="43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75" fontId="0" fillId="0" borderId="0" xfId="43" applyNumberFormat="1" applyFont="1" applyFill="1" applyBorder="1" applyAlignment="1" applyProtection="1">
      <alignment/>
      <protection/>
    </xf>
    <xf numFmtId="17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workbookViewId="0" topLeftCell="A105">
      <selection activeCell="B138" sqref="B138"/>
    </sheetView>
  </sheetViews>
  <sheetFormatPr defaultColWidth="8.8515625" defaultRowHeight="15"/>
  <sheetData>
    <row r="1" ht="13.5">
      <c r="A1" s="1">
        <v>39746</v>
      </c>
    </row>
    <row r="4" ht="13.5">
      <c r="A4" s="2" t="s">
        <v>22</v>
      </c>
    </row>
    <row r="6" spans="2:9" ht="13.5">
      <c r="B6" t="s">
        <v>81</v>
      </c>
      <c r="G6" s="3"/>
      <c r="I6" t="s">
        <v>82</v>
      </c>
    </row>
    <row r="7" spans="2:9" ht="13.5">
      <c r="B7" t="s">
        <v>83</v>
      </c>
      <c r="I7" t="s">
        <v>84</v>
      </c>
    </row>
    <row r="8" spans="2:9" ht="13.5">
      <c r="B8" t="s">
        <v>85</v>
      </c>
      <c r="I8" t="s">
        <v>86</v>
      </c>
    </row>
    <row r="10" spans="2:14" ht="13.5">
      <c r="B10" s="2" t="s">
        <v>87</v>
      </c>
      <c r="C10" s="2"/>
      <c r="D10" s="2"/>
      <c r="E10" s="2"/>
      <c r="F10" s="2"/>
      <c r="G10" s="4" t="s">
        <v>88</v>
      </c>
      <c r="H10" s="4" t="s">
        <v>89</v>
      </c>
      <c r="I10" s="4" t="s">
        <v>90</v>
      </c>
      <c r="J10" s="4" t="s">
        <v>91</v>
      </c>
      <c r="K10" s="4" t="s">
        <v>92</v>
      </c>
      <c r="L10" s="4" t="s">
        <v>93</v>
      </c>
      <c r="M10" s="4" t="s">
        <v>94</v>
      </c>
      <c r="N10" s="4" t="s">
        <v>95</v>
      </c>
    </row>
    <row r="11" spans="2:13" ht="13.5">
      <c r="B11" s="2"/>
      <c r="C11" s="2"/>
      <c r="D11" s="2"/>
      <c r="E11" s="2"/>
      <c r="F11" s="2"/>
      <c r="G11" s="4" t="s">
        <v>96</v>
      </c>
      <c r="H11" s="4"/>
      <c r="I11" s="4" t="s">
        <v>97</v>
      </c>
      <c r="J11" s="4"/>
      <c r="K11" s="4"/>
      <c r="L11" s="4"/>
      <c r="M11" s="4"/>
    </row>
    <row r="13" spans="1:14" ht="13.5">
      <c r="A13" s="5">
        <v>1</v>
      </c>
      <c r="B13" t="s">
        <v>98</v>
      </c>
      <c r="G13" s="7">
        <v>9.1</v>
      </c>
      <c r="H13" s="7">
        <v>9.3</v>
      </c>
      <c r="I13" s="7">
        <v>9.5</v>
      </c>
      <c r="J13" s="7">
        <v>9.5</v>
      </c>
      <c r="K13" s="7">
        <v>9.5</v>
      </c>
      <c r="L13" s="7">
        <v>9.5</v>
      </c>
      <c r="M13" s="7">
        <f aca="true" t="shared" si="0" ref="M13:M44">SUM(G13:L13)</f>
        <v>56.4</v>
      </c>
      <c r="N13" s="8">
        <f aca="true" t="shared" si="1" ref="N13:N44">AVERAGE(G13:L13)</f>
        <v>9.4</v>
      </c>
    </row>
    <row r="14" spans="1:14" ht="13.5">
      <c r="A14" s="5">
        <v>2</v>
      </c>
      <c r="B14" t="s">
        <v>99</v>
      </c>
      <c r="G14" s="7">
        <v>9.13</v>
      </c>
      <c r="H14" s="7">
        <v>9.25</v>
      </c>
      <c r="I14" s="7">
        <v>9.2</v>
      </c>
      <c r="J14" s="7">
        <v>9.4</v>
      </c>
      <c r="K14" s="7">
        <v>9.26</v>
      </c>
      <c r="L14" s="7">
        <v>9.28</v>
      </c>
      <c r="M14" s="7">
        <f t="shared" si="0"/>
        <v>55.52</v>
      </c>
      <c r="N14" s="8">
        <f t="shared" si="1"/>
        <v>9.253333333333334</v>
      </c>
    </row>
    <row r="15" spans="1:14" ht="13.5">
      <c r="A15" s="5">
        <v>3</v>
      </c>
      <c r="B15" t="s">
        <v>100</v>
      </c>
      <c r="G15" s="7">
        <v>8</v>
      </c>
      <c r="H15" s="7">
        <v>9.5</v>
      </c>
      <c r="I15" s="7">
        <v>9.33</v>
      </c>
      <c r="J15" s="7">
        <v>9.45</v>
      </c>
      <c r="K15" s="7">
        <v>9.27</v>
      </c>
      <c r="L15" s="7">
        <v>9.3</v>
      </c>
      <c r="M15" s="7">
        <f t="shared" si="0"/>
        <v>54.849999999999994</v>
      </c>
      <c r="N15" s="8">
        <f t="shared" si="1"/>
        <v>9.141666666666666</v>
      </c>
    </row>
    <row r="16" spans="1:14" ht="13.5">
      <c r="A16" s="5">
        <v>4</v>
      </c>
      <c r="B16" t="s">
        <v>101</v>
      </c>
      <c r="G16" s="7">
        <v>9.1</v>
      </c>
      <c r="H16" s="7">
        <v>9</v>
      </c>
      <c r="I16" s="7">
        <v>9</v>
      </c>
      <c r="J16" s="7">
        <v>9.2</v>
      </c>
      <c r="K16" s="7">
        <v>9.35</v>
      </c>
      <c r="L16" s="7">
        <v>9</v>
      </c>
      <c r="M16" s="7">
        <f t="shared" si="0"/>
        <v>54.65</v>
      </c>
      <c r="N16" s="8">
        <f t="shared" si="1"/>
        <v>9.108333333333333</v>
      </c>
    </row>
    <row r="17" spans="1:14" ht="13.5">
      <c r="A17" s="5">
        <v>5</v>
      </c>
      <c r="B17" t="s">
        <v>102</v>
      </c>
      <c r="G17" s="7">
        <v>7.9</v>
      </c>
      <c r="H17" s="7">
        <v>9</v>
      </c>
      <c r="I17" s="7">
        <v>9.25</v>
      </c>
      <c r="J17" s="7">
        <v>9</v>
      </c>
      <c r="K17" s="7">
        <v>9.3</v>
      </c>
      <c r="L17" s="7">
        <v>9.22</v>
      </c>
      <c r="M17" s="7">
        <f t="shared" si="0"/>
        <v>53.67</v>
      </c>
      <c r="N17" s="8">
        <f t="shared" si="1"/>
        <v>8.945</v>
      </c>
    </row>
    <row r="18" spans="1:14" ht="13.5">
      <c r="A18" s="5">
        <v>6</v>
      </c>
      <c r="B18" t="s">
        <v>103</v>
      </c>
      <c r="G18" s="7">
        <v>8.2</v>
      </c>
      <c r="H18" s="7">
        <v>8</v>
      </c>
      <c r="I18" s="7">
        <v>9.3</v>
      </c>
      <c r="J18" s="7">
        <v>8.8</v>
      </c>
      <c r="K18" s="7">
        <v>9.5</v>
      </c>
      <c r="L18" s="7">
        <v>9.37</v>
      </c>
      <c r="M18" s="7">
        <f t="shared" si="0"/>
        <v>53.169999999999995</v>
      </c>
      <c r="N18" s="8">
        <f t="shared" si="1"/>
        <v>8.861666666666666</v>
      </c>
    </row>
    <row r="19" spans="1:14" ht="13.5">
      <c r="A19" s="5">
        <v>7</v>
      </c>
      <c r="B19" t="s">
        <v>104</v>
      </c>
      <c r="G19" s="7">
        <v>9</v>
      </c>
      <c r="H19" s="7">
        <v>9</v>
      </c>
      <c r="I19" s="7">
        <v>9</v>
      </c>
      <c r="J19" s="7">
        <v>8</v>
      </c>
      <c r="K19" s="7">
        <v>9.2</v>
      </c>
      <c r="L19" s="7">
        <v>8.75</v>
      </c>
      <c r="M19" s="7">
        <f t="shared" si="0"/>
        <v>52.95</v>
      </c>
      <c r="N19" s="8">
        <f t="shared" si="1"/>
        <v>8.825000000000001</v>
      </c>
    </row>
    <row r="20" spans="1:14" ht="13.5">
      <c r="A20" s="5">
        <v>8</v>
      </c>
      <c r="B20" t="s">
        <v>105</v>
      </c>
      <c r="G20" s="7">
        <v>7</v>
      </c>
      <c r="H20" s="7">
        <v>8</v>
      </c>
      <c r="I20" s="7">
        <v>9.3</v>
      </c>
      <c r="J20" s="7">
        <v>8.8</v>
      </c>
      <c r="K20" s="7">
        <v>9.2</v>
      </c>
      <c r="L20" s="7">
        <v>9.15</v>
      </c>
      <c r="M20" s="7">
        <f t="shared" si="0"/>
        <v>51.449999999999996</v>
      </c>
      <c r="N20" s="8">
        <f t="shared" si="1"/>
        <v>8.575</v>
      </c>
    </row>
    <row r="21" spans="1:14" ht="13.5">
      <c r="A21" s="5">
        <v>9</v>
      </c>
      <c r="B21" t="s">
        <v>106</v>
      </c>
      <c r="G21" s="7">
        <v>5</v>
      </c>
      <c r="H21" s="7">
        <v>8</v>
      </c>
      <c r="I21" s="7">
        <v>9.5</v>
      </c>
      <c r="J21" s="7">
        <v>9.3</v>
      </c>
      <c r="K21" s="7">
        <v>9.25</v>
      </c>
      <c r="L21" s="7">
        <v>9.5</v>
      </c>
      <c r="M21" s="7">
        <f t="shared" si="0"/>
        <v>50.55</v>
      </c>
      <c r="N21" s="8">
        <f t="shared" si="1"/>
        <v>8.424999999999999</v>
      </c>
    </row>
    <row r="22" spans="1:14" ht="13.5">
      <c r="A22" s="5">
        <v>10</v>
      </c>
      <c r="B22" t="s">
        <v>107</v>
      </c>
      <c r="G22" s="7">
        <v>9.5</v>
      </c>
      <c r="H22" s="7">
        <v>9</v>
      </c>
      <c r="I22" s="7">
        <v>5.5</v>
      </c>
      <c r="J22" s="7">
        <v>9.35</v>
      </c>
      <c r="K22" s="7">
        <v>9.1</v>
      </c>
      <c r="L22" s="7">
        <v>8</v>
      </c>
      <c r="M22" s="7">
        <f t="shared" si="0"/>
        <v>50.45</v>
      </c>
      <c r="N22" s="8">
        <f t="shared" si="1"/>
        <v>8.408333333333333</v>
      </c>
    </row>
    <row r="23" spans="1:14" ht="13.5">
      <c r="A23" s="5">
        <v>11</v>
      </c>
      <c r="B23" t="s">
        <v>108</v>
      </c>
      <c r="G23" s="7">
        <v>5.5</v>
      </c>
      <c r="H23" s="7">
        <v>8.1</v>
      </c>
      <c r="I23" s="7">
        <v>9.5</v>
      </c>
      <c r="J23" s="7">
        <v>9</v>
      </c>
      <c r="K23" s="7">
        <v>9</v>
      </c>
      <c r="L23" s="7">
        <v>9.3</v>
      </c>
      <c r="M23" s="7">
        <f t="shared" si="0"/>
        <v>50.400000000000006</v>
      </c>
      <c r="N23" s="8">
        <f t="shared" si="1"/>
        <v>8.4</v>
      </c>
    </row>
    <row r="24" spans="1:14" ht="13.5">
      <c r="A24" s="5">
        <v>12</v>
      </c>
      <c r="B24" t="s">
        <v>111</v>
      </c>
      <c r="G24" s="7">
        <v>9.1</v>
      </c>
      <c r="H24" s="7">
        <v>8.2</v>
      </c>
      <c r="I24" s="7">
        <v>8.5</v>
      </c>
      <c r="J24" s="7">
        <v>8</v>
      </c>
      <c r="K24" s="7">
        <v>8</v>
      </c>
      <c r="L24" s="7">
        <v>8.5</v>
      </c>
      <c r="M24" s="7">
        <f t="shared" si="0"/>
        <v>50.3</v>
      </c>
      <c r="N24" s="8">
        <f t="shared" si="1"/>
        <v>8.383333333333333</v>
      </c>
    </row>
    <row r="25" spans="1:14" ht="13.5">
      <c r="A25" s="5">
        <v>13</v>
      </c>
      <c r="B25" t="s">
        <v>109</v>
      </c>
      <c r="G25" s="7">
        <v>5</v>
      </c>
      <c r="H25" s="7">
        <v>8</v>
      </c>
      <c r="I25" s="7">
        <v>9</v>
      </c>
      <c r="J25" s="7">
        <v>9</v>
      </c>
      <c r="K25" s="7">
        <v>9</v>
      </c>
      <c r="L25" s="7">
        <v>9.6</v>
      </c>
      <c r="M25" s="7">
        <f t="shared" si="0"/>
        <v>49.6</v>
      </c>
      <c r="N25" s="8">
        <f t="shared" si="1"/>
        <v>8.266666666666667</v>
      </c>
    </row>
    <row r="26" spans="1:14" ht="13.5">
      <c r="A26" s="5">
        <v>14</v>
      </c>
      <c r="B26" t="s">
        <v>110</v>
      </c>
      <c r="G26" s="7">
        <v>6</v>
      </c>
      <c r="H26" s="7">
        <v>8</v>
      </c>
      <c r="I26" s="7">
        <v>9</v>
      </c>
      <c r="J26" s="7">
        <v>8</v>
      </c>
      <c r="K26" s="7">
        <v>9</v>
      </c>
      <c r="L26" s="7">
        <v>9</v>
      </c>
      <c r="M26" s="7">
        <f t="shared" si="0"/>
        <v>49</v>
      </c>
      <c r="N26" s="8">
        <f t="shared" si="1"/>
        <v>8.166666666666666</v>
      </c>
    </row>
    <row r="27" spans="1:14" ht="13.5">
      <c r="A27" s="5">
        <v>15</v>
      </c>
      <c r="B27" t="s">
        <v>113</v>
      </c>
      <c r="G27" s="7">
        <v>8</v>
      </c>
      <c r="H27" s="7">
        <v>8</v>
      </c>
      <c r="I27" s="7">
        <v>9.1</v>
      </c>
      <c r="J27" s="7">
        <v>9.05</v>
      </c>
      <c r="K27" s="7">
        <v>7.75</v>
      </c>
      <c r="L27" s="7">
        <v>7</v>
      </c>
      <c r="M27" s="7">
        <f t="shared" si="0"/>
        <v>48.900000000000006</v>
      </c>
      <c r="N27" s="8">
        <f t="shared" si="1"/>
        <v>8.15</v>
      </c>
    </row>
    <row r="28" spans="1:14" ht="13.5">
      <c r="A28" s="5">
        <v>16</v>
      </c>
      <c r="B28" t="s">
        <v>17</v>
      </c>
      <c r="G28" s="7">
        <v>4</v>
      </c>
      <c r="H28" s="7">
        <v>8</v>
      </c>
      <c r="I28" s="7">
        <v>9.33</v>
      </c>
      <c r="J28" s="7">
        <v>9.1</v>
      </c>
      <c r="K28" s="7">
        <v>9.25</v>
      </c>
      <c r="L28" s="7">
        <v>9.2</v>
      </c>
      <c r="M28" s="7">
        <f t="shared" si="0"/>
        <v>48.879999999999995</v>
      </c>
      <c r="N28" s="8">
        <f t="shared" si="1"/>
        <v>8.146666666666667</v>
      </c>
    </row>
    <row r="29" spans="1:14" ht="13.5">
      <c r="A29" s="5">
        <v>17</v>
      </c>
      <c r="B29" t="s">
        <v>112</v>
      </c>
      <c r="G29" s="7">
        <v>5</v>
      </c>
      <c r="H29" s="7">
        <v>7</v>
      </c>
      <c r="I29" s="7">
        <v>9</v>
      </c>
      <c r="J29" s="7">
        <v>9</v>
      </c>
      <c r="K29" s="7">
        <v>9</v>
      </c>
      <c r="L29" s="7">
        <v>9.36</v>
      </c>
      <c r="M29" s="7">
        <f t="shared" si="0"/>
        <v>48.36</v>
      </c>
      <c r="N29" s="8">
        <f t="shared" si="1"/>
        <v>8.06</v>
      </c>
    </row>
    <row r="30" spans="1:14" ht="13.5">
      <c r="A30" s="5">
        <v>18</v>
      </c>
      <c r="B30" t="s">
        <v>114</v>
      </c>
      <c r="G30" s="7">
        <v>4</v>
      </c>
      <c r="H30" s="7">
        <v>8</v>
      </c>
      <c r="I30" s="7">
        <v>9</v>
      </c>
      <c r="J30" s="7">
        <v>9</v>
      </c>
      <c r="K30" s="7">
        <v>9</v>
      </c>
      <c r="L30" s="7">
        <v>9</v>
      </c>
      <c r="M30" s="7">
        <f t="shared" si="0"/>
        <v>48</v>
      </c>
      <c r="N30" s="8">
        <f t="shared" si="1"/>
        <v>8</v>
      </c>
    </row>
    <row r="31" spans="1:14" ht="13.5">
      <c r="A31" s="5">
        <v>19</v>
      </c>
      <c r="B31" t="s">
        <v>116</v>
      </c>
      <c r="G31" s="7">
        <v>3</v>
      </c>
      <c r="H31" s="7">
        <v>8</v>
      </c>
      <c r="I31" s="7">
        <v>9.3</v>
      </c>
      <c r="J31" s="7">
        <v>8.7</v>
      </c>
      <c r="K31" s="7">
        <v>9.25</v>
      </c>
      <c r="L31" s="7">
        <v>9.4</v>
      </c>
      <c r="M31" s="7">
        <f t="shared" si="0"/>
        <v>47.65</v>
      </c>
      <c r="N31" s="8">
        <f t="shared" si="1"/>
        <v>7.941666666666666</v>
      </c>
    </row>
    <row r="32" spans="1:14" ht="13.5">
      <c r="A32" s="5">
        <v>20</v>
      </c>
      <c r="B32" t="s">
        <v>115</v>
      </c>
      <c r="G32" s="7">
        <v>4</v>
      </c>
      <c r="H32" s="7">
        <v>8</v>
      </c>
      <c r="I32" s="7">
        <v>9</v>
      </c>
      <c r="J32" s="7">
        <v>8</v>
      </c>
      <c r="K32" s="7">
        <v>9.4</v>
      </c>
      <c r="L32" s="7">
        <v>9.25</v>
      </c>
      <c r="M32" s="7">
        <f t="shared" si="0"/>
        <v>47.65</v>
      </c>
      <c r="N32" s="8">
        <f t="shared" si="1"/>
        <v>7.941666666666666</v>
      </c>
    </row>
    <row r="33" spans="1:14" ht="13.5">
      <c r="A33" s="5">
        <v>21</v>
      </c>
      <c r="B33" t="s">
        <v>117</v>
      </c>
      <c r="G33" s="7">
        <v>4</v>
      </c>
      <c r="H33" s="7">
        <v>8</v>
      </c>
      <c r="I33" s="7">
        <v>9</v>
      </c>
      <c r="J33" s="7">
        <v>8</v>
      </c>
      <c r="K33" s="7">
        <v>9.4</v>
      </c>
      <c r="L33" s="7">
        <v>9.25</v>
      </c>
      <c r="M33" s="7">
        <f t="shared" si="0"/>
        <v>47.65</v>
      </c>
      <c r="N33" s="8">
        <f t="shared" si="1"/>
        <v>7.941666666666666</v>
      </c>
    </row>
    <row r="34" spans="1:14" ht="13.5">
      <c r="A34" s="5">
        <v>22</v>
      </c>
      <c r="B34" t="s">
        <v>118</v>
      </c>
      <c r="G34" s="7">
        <v>8</v>
      </c>
      <c r="H34" s="7">
        <v>8</v>
      </c>
      <c r="I34" s="7">
        <v>8.5</v>
      </c>
      <c r="J34" s="7">
        <v>8.9</v>
      </c>
      <c r="K34" s="7">
        <v>7</v>
      </c>
      <c r="L34" s="7">
        <v>7</v>
      </c>
      <c r="M34" s="7">
        <f t="shared" si="0"/>
        <v>47.4</v>
      </c>
      <c r="N34" s="8">
        <f t="shared" si="1"/>
        <v>7.8999999999999995</v>
      </c>
    </row>
    <row r="35" spans="1:14" ht="13.5">
      <c r="A35" s="5">
        <v>23</v>
      </c>
      <c r="B35" t="s">
        <v>119</v>
      </c>
      <c r="G35" s="7">
        <v>3</v>
      </c>
      <c r="H35" s="7">
        <v>7</v>
      </c>
      <c r="I35" s="7">
        <v>9.5</v>
      </c>
      <c r="J35" s="7">
        <v>9.25</v>
      </c>
      <c r="K35" s="7">
        <v>9.25</v>
      </c>
      <c r="L35" s="7">
        <v>9.35</v>
      </c>
      <c r="M35" s="7">
        <f t="shared" si="0"/>
        <v>47.35</v>
      </c>
      <c r="N35" s="8">
        <f t="shared" si="1"/>
        <v>7.891666666666667</v>
      </c>
    </row>
    <row r="36" spans="1:14" ht="13.5">
      <c r="A36" s="5">
        <v>24</v>
      </c>
      <c r="B36" t="s">
        <v>120</v>
      </c>
      <c r="G36" s="7">
        <v>6</v>
      </c>
      <c r="H36" s="7">
        <v>7</v>
      </c>
      <c r="I36" s="7">
        <v>8</v>
      </c>
      <c r="J36" s="7">
        <v>8.1</v>
      </c>
      <c r="K36" s="7">
        <v>9.25</v>
      </c>
      <c r="L36" s="7">
        <v>8.5</v>
      </c>
      <c r="M36" s="7">
        <f t="shared" si="0"/>
        <v>46.85</v>
      </c>
      <c r="N36" s="8">
        <f t="shared" si="1"/>
        <v>7.808333333333334</v>
      </c>
    </row>
    <row r="37" spans="1:14" ht="13.5">
      <c r="A37" s="5">
        <v>25</v>
      </c>
      <c r="B37" t="s">
        <v>121</v>
      </c>
      <c r="G37" s="7">
        <v>5</v>
      </c>
      <c r="H37" s="7">
        <v>7</v>
      </c>
      <c r="I37" s="7">
        <v>8.5</v>
      </c>
      <c r="J37" s="7">
        <v>8</v>
      </c>
      <c r="K37" s="7">
        <v>9</v>
      </c>
      <c r="L37" s="7">
        <v>9</v>
      </c>
      <c r="M37" s="7">
        <f t="shared" si="0"/>
        <v>46.5</v>
      </c>
      <c r="N37" s="8">
        <f t="shared" si="1"/>
        <v>7.75</v>
      </c>
    </row>
    <row r="38" spans="1:14" ht="13.5">
      <c r="A38" s="5">
        <v>26</v>
      </c>
      <c r="B38" t="s">
        <v>122</v>
      </c>
      <c r="G38" s="7">
        <v>3</v>
      </c>
      <c r="H38" s="7">
        <v>7</v>
      </c>
      <c r="I38" s="7">
        <v>9.25</v>
      </c>
      <c r="J38" s="7">
        <v>9.1</v>
      </c>
      <c r="K38" s="7">
        <v>9</v>
      </c>
      <c r="L38" s="7">
        <v>9</v>
      </c>
      <c r="M38" s="7">
        <f t="shared" si="0"/>
        <v>46.35</v>
      </c>
      <c r="N38" s="8">
        <f t="shared" si="1"/>
        <v>7.7250000000000005</v>
      </c>
    </row>
    <row r="39" spans="1:14" ht="13.5">
      <c r="A39" s="5">
        <v>27</v>
      </c>
      <c r="B39" t="s">
        <v>123</v>
      </c>
      <c r="G39" s="7">
        <v>8.5</v>
      </c>
      <c r="H39" s="7">
        <v>8</v>
      </c>
      <c r="I39" s="7">
        <v>5</v>
      </c>
      <c r="J39" s="7">
        <v>8</v>
      </c>
      <c r="K39" s="7">
        <v>8</v>
      </c>
      <c r="L39" s="7">
        <v>8.7</v>
      </c>
      <c r="M39" s="7">
        <f t="shared" si="0"/>
        <v>46.2</v>
      </c>
      <c r="N39" s="8">
        <f t="shared" si="1"/>
        <v>7.7</v>
      </c>
    </row>
    <row r="40" spans="1:14" ht="13.5">
      <c r="A40" s="5">
        <v>28</v>
      </c>
      <c r="B40" t="s">
        <v>124</v>
      </c>
      <c r="G40" s="7">
        <v>4</v>
      </c>
      <c r="H40" s="7">
        <v>7</v>
      </c>
      <c r="I40" s="7">
        <v>9</v>
      </c>
      <c r="J40" s="7">
        <v>8</v>
      </c>
      <c r="K40" s="7">
        <v>9</v>
      </c>
      <c r="L40" s="7">
        <v>9.15</v>
      </c>
      <c r="M40" s="7">
        <f t="shared" si="0"/>
        <v>46.15</v>
      </c>
      <c r="N40" s="8">
        <f t="shared" si="1"/>
        <v>7.691666666666666</v>
      </c>
    </row>
    <row r="41" spans="1:14" ht="13.5">
      <c r="A41" s="5">
        <v>29</v>
      </c>
      <c r="B41" t="s">
        <v>126</v>
      </c>
      <c r="G41" s="7">
        <v>2</v>
      </c>
      <c r="H41" s="7">
        <v>8</v>
      </c>
      <c r="I41" s="7">
        <v>9</v>
      </c>
      <c r="J41" s="7">
        <v>8.5</v>
      </c>
      <c r="K41" s="7">
        <v>9.25</v>
      </c>
      <c r="L41" s="7">
        <v>9</v>
      </c>
      <c r="M41" s="7">
        <f t="shared" si="0"/>
        <v>45.75</v>
      </c>
      <c r="N41" s="8">
        <f t="shared" si="1"/>
        <v>7.625</v>
      </c>
    </row>
    <row r="42" spans="1:14" ht="13.5">
      <c r="A42" s="5">
        <v>30</v>
      </c>
      <c r="B42" t="s">
        <v>125</v>
      </c>
      <c r="G42" s="7">
        <v>5</v>
      </c>
      <c r="H42" s="7">
        <v>8</v>
      </c>
      <c r="I42" s="7">
        <v>8.5</v>
      </c>
      <c r="J42" s="7">
        <v>9</v>
      </c>
      <c r="K42" s="7">
        <v>7.5</v>
      </c>
      <c r="L42" s="7">
        <v>7.75</v>
      </c>
      <c r="M42" s="7">
        <f t="shared" si="0"/>
        <v>45.75</v>
      </c>
      <c r="N42" s="8">
        <f t="shared" si="1"/>
        <v>7.625</v>
      </c>
    </row>
    <row r="43" spans="1:14" ht="13.5">
      <c r="A43" s="5">
        <v>31</v>
      </c>
      <c r="B43" t="s">
        <v>127</v>
      </c>
      <c r="G43" s="7">
        <v>5</v>
      </c>
      <c r="H43" s="7">
        <v>6</v>
      </c>
      <c r="I43" s="7">
        <v>8</v>
      </c>
      <c r="J43" s="7">
        <v>9.1</v>
      </c>
      <c r="K43" s="7">
        <v>8.25</v>
      </c>
      <c r="L43" s="7">
        <v>9.23</v>
      </c>
      <c r="M43" s="7">
        <f t="shared" si="0"/>
        <v>45.58</v>
      </c>
      <c r="N43" s="8">
        <f t="shared" si="1"/>
        <v>7.596666666666667</v>
      </c>
    </row>
    <row r="44" spans="1:14" ht="13.5">
      <c r="A44" s="5">
        <v>32</v>
      </c>
      <c r="B44" t="s">
        <v>128</v>
      </c>
      <c r="G44" s="7">
        <v>2</v>
      </c>
      <c r="H44" s="7">
        <v>7</v>
      </c>
      <c r="I44" s="7">
        <v>9.2</v>
      </c>
      <c r="J44" s="7">
        <v>9</v>
      </c>
      <c r="K44" s="7">
        <v>9.2</v>
      </c>
      <c r="L44" s="7">
        <v>9.1</v>
      </c>
      <c r="M44" s="7">
        <f t="shared" si="0"/>
        <v>45.5</v>
      </c>
      <c r="N44" s="8">
        <f t="shared" si="1"/>
        <v>7.583333333333333</v>
      </c>
    </row>
    <row r="45" spans="1:14" ht="13.5">
      <c r="A45" s="5">
        <v>33</v>
      </c>
      <c r="B45" t="s">
        <v>129</v>
      </c>
      <c r="G45" s="7">
        <v>8</v>
      </c>
      <c r="H45" s="7">
        <v>8</v>
      </c>
      <c r="I45" s="7">
        <v>6</v>
      </c>
      <c r="J45" s="7">
        <v>9.2</v>
      </c>
      <c r="K45" s="7">
        <v>7</v>
      </c>
      <c r="L45" s="7">
        <v>6</v>
      </c>
      <c r="M45" s="7">
        <f aca="true" t="shared" si="2" ref="M45:M76">SUM(G45:L45)</f>
        <v>44.2</v>
      </c>
      <c r="N45" s="8">
        <f aca="true" t="shared" si="3" ref="N45:N76">AVERAGE(G45:L45)</f>
        <v>7.366666666666667</v>
      </c>
    </row>
    <row r="46" spans="1:14" ht="13.5">
      <c r="A46" s="5">
        <v>34</v>
      </c>
      <c r="B46" t="s">
        <v>138</v>
      </c>
      <c r="G46" s="7">
        <v>1</v>
      </c>
      <c r="H46" s="7">
        <v>7</v>
      </c>
      <c r="I46" s="7">
        <v>9.03</v>
      </c>
      <c r="J46" s="7">
        <v>9</v>
      </c>
      <c r="K46" s="7">
        <v>9</v>
      </c>
      <c r="L46" s="7">
        <v>9.15</v>
      </c>
      <c r="M46" s="7">
        <f t="shared" si="2"/>
        <v>44.18</v>
      </c>
      <c r="N46" s="8">
        <f t="shared" si="3"/>
        <v>7.363333333333333</v>
      </c>
    </row>
    <row r="47" spans="1:14" ht="13.5">
      <c r="A47" s="5">
        <v>35</v>
      </c>
      <c r="B47" t="s">
        <v>12</v>
      </c>
      <c r="G47" s="7">
        <v>5</v>
      </c>
      <c r="H47" s="7">
        <v>7</v>
      </c>
      <c r="I47" s="7">
        <v>8.5</v>
      </c>
      <c r="J47" s="7">
        <v>8</v>
      </c>
      <c r="K47" s="7">
        <v>8.5</v>
      </c>
      <c r="L47" s="7">
        <v>7</v>
      </c>
      <c r="M47" s="7">
        <f t="shared" si="2"/>
        <v>44</v>
      </c>
      <c r="N47" s="8">
        <f t="shared" si="3"/>
        <v>7.333333333333333</v>
      </c>
    </row>
    <row r="48" spans="1:14" ht="13.5">
      <c r="A48" s="5">
        <v>36</v>
      </c>
      <c r="B48" t="s">
        <v>136</v>
      </c>
      <c r="G48" s="7">
        <v>2</v>
      </c>
      <c r="H48" s="7">
        <v>8.4</v>
      </c>
      <c r="I48" s="7">
        <v>9.05</v>
      </c>
      <c r="J48" s="7">
        <v>6</v>
      </c>
      <c r="K48" s="7">
        <v>9.25</v>
      </c>
      <c r="L48" s="7">
        <v>9.2</v>
      </c>
      <c r="M48" s="7">
        <f t="shared" si="2"/>
        <v>43.900000000000006</v>
      </c>
      <c r="N48" s="8">
        <f t="shared" si="3"/>
        <v>7.316666666666667</v>
      </c>
    </row>
    <row r="49" spans="1:14" ht="13.5">
      <c r="A49" s="5">
        <v>37</v>
      </c>
      <c r="B49" t="s">
        <v>130</v>
      </c>
      <c r="G49" s="7">
        <v>2</v>
      </c>
      <c r="H49" s="7">
        <v>8</v>
      </c>
      <c r="I49" s="7">
        <v>8.75</v>
      </c>
      <c r="J49" s="7">
        <v>8</v>
      </c>
      <c r="K49" s="7">
        <v>8.5</v>
      </c>
      <c r="L49" s="7">
        <v>8.5</v>
      </c>
      <c r="M49" s="7">
        <f t="shared" si="2"/>
        <v>43.75</v>
      </c>
      <c r="N49" s="8">
        <f t="shared" si="3"/>
        <v>7.291666666666667</v>
      </c>
    </row>
    <row r="50" spans="1:14" ht="13.5">
      <c r="A50" s="5">
        <v>38</v>
      </c>
      <c r="B50" t="s">
        <v>131</v>
      </c>
      <c r="G50" s="7">
        <v>6</v>
      </c>
      <c r="H50" s="7">
        <v>7</v>
      </c>
      <c r="I50" s="7">
        <v>8.5</v>
      </c>
      <c r="J50" s="7">
        <v>9.13</v>
      </c>
      <c r="K50" s="7">
        <v>7</v>
      </c>
      <c r="L50" s="7">
        <v>6</v>
      </c>
      <c r="M50" s="7">
        <f t="shared" si="2"/>
        <v>43.63</v>
      </c>
      <c r="N50" s="8">
        <f t="shared" si="3"/>
        <v>7.271666666666667</v>
      </c>
    </row>
    <row r="51" spans="1:14" ht="13.5">
      <c r="A51" s="5">
        <v>39</v>
      </c>
      <c r="B51" t="s">
        <v>19</v>
      </c>
      <c r="G51" s="3">
        <v>3</v>
      </c>
      <c r="H51" s="3">
        <v>7</v>
      </c>
      <c r="I51" s="3">
        <v>9</v>
      </c>
      <c r="J51" s="3">
        <v>7</v>
      </c>
      <c r="K51" s="3">
        <v>9</v>
      </c>
      <c r="L51" s="3">
        <v>8.4</v>
      </c>
      <c r="M51" s="3">
        <f t="shared" si="2"/>
        <v>43.4</v>
      </c>
      <c r="N51" s="6">
        <f t="shared" si="3"/>
        <v>7.233333333333333</v>
      </c>
    </row>
    <row r="52" spans="1:14" ht="13.5">
      <c r="A52" s="5">
        <v>40</v>
      </c>
      <c r="B52" t="s">
        <v>132</v>
      </c>
      <c r="G52" s="7">
        <v>5</v>
      </c>
      <c r="H52" s="7">
        <v>7</v>
      </c>
      <c r="I52" s="7">
        <v>7</v>
      </c>
      <c r="J52" s="7">
        <v>8</v>
      </c>
      <c r="K52" s="7">
        <v>8</v>
      </c>
      <c r="L52" s="7">
        <v>8</v>
      </c>
      <c r="M52" s="7">
        <f t="shared" si="2"/>
        <v>43</v>
      </c>
      <c r="N52" s="8">
        <f t="shared" si="3"/>
        <v>7.166666666666667</v>
      </c>
    </row>
    <row r="53" spans="1:14" ht="13.5">
      <c r="A53" s="5">
        <v>41</v>
      </c>
      <c r="B53" t="s">
        <v>133</v>
      </c>
      <c r="G53" s="7">
        <v>2</v>
      </c>
      <c r="H53" s="7">
        <v>7</v>
      </c>
      <c r="I53" s="7">
        <v>8.6</v>
      </c>
      <c r="J53" s="7">
        <v>7</v>
      </c>
      <c r="K53" s="7">
        <v>9</v>
      </c>
      <c r="L53" s="7">
        <v>9</v>
      </c>
      <c r="M53" s="7">
        <f t="shared" si="2"/>
        <v>42.6</v>
      </c>
      <c r="N53" s="8">
        <f t="shared" si="3"/>
        <v>7.1000000000000005</v>
      </c>
    </row>
    <row r="54" spans="1:14" ht="13.5">
      <c r="A54" s="5">
        <v>42</v>
      </c>
      <c r="B54" t="s">
        <v>134</v>
      </c>
      <c r="G54" s="7">
        <v>2</v>
      </c>
      <c r="H54" s="7">
        <v>5</v>
      </c>
      <c r="I54" s="7">
        <v>9</v>
      </c>
      <c r="J54" s="7">
        <v>8</v>
      </c>
      <c r="K54" s="7">
        <v>9.15</v>
      </c>
      <c r="L54" s="7">
        <v>9.1</v>
      </c>
      <c r="M54" s="7">
        <f t="shared" si="2"/>
        <v>42.25</v>
      </c>
      <c r="N54" s="8">
        <f t="shared" si="3"/>
        <v>7.041666666666667</v>
      </c>
    </row>
    <row r="55" spans="1:14" ht="13.5">
      <c r="A55" s="5">
        <v>43</v>
      </c>
      <c r="B55" t="s">
        <v>135</v>
      </c>
      <c r="G55" s="7">
        <v>4</v>
      </c>
      <c r="H55" s="7">
        <v>6</v>
      </c>
      <c r="I55" s="7">
        <v>8</v>
      </c>
      <c r="J55" s="7">
        <v>8</v>
      </c>
      <c r="K55" s="7">
        <v>8</v>
      </c>
      <c r="L55" s="7">
        <v>8</v>
      </c>
      <c r="M55" s="7">
        <f t="shared" si="2"/>
        <v>42</v>
      </c>
      <c r="N55" s="8">
        <f t="shared" si="3"/>
        <v>7</v>
      </c>
    </row>
    <row r="56" spans="1:14" ht="13.5">
      <c r="A56" s="5">
        <v>44</v>
      </c>
      <c r="B56" t="s">
        <v>137</v>
      </c>
      <c r="G56" s="7">
        <v>5</v>
      </c>
      <c r="H56" s="7">
        <v>6</v>
      </c>
      <c r="I56" s="7">
        <v>7</v>
      </c>
      <c r="J56" s="7">
        <v>8</v>
      </c>
      <c r="K56" s="7">
        <v>7.75</v>
      </c>
      <c r="L56" s="7">
        <v>8.1</v>
      </c>
      <c r="M56" s="7">
        <f t="shared" si="2"/>
        <v>41.85</v>
      </c>
      <c r="N56" s="8">
        <f t="shared" si="3"/>
        <v>6.9750000000000005</v>
      </c>
    </row>
    <row r="57" spans="1:14" ht="13.5">
      <c r="A57" s="5">
        <v>45</v>
      </c>
      <c r="B57" t="s">
        <v>139</v>
      </c>
      <c r="G57" s="7">
        <v>1</v>
      </c>
      <c r="H57" s="7">
        <v>5</v>
      </c>
      <c r="I57" s="7">
        <v>8.5</v>
      </c>
      <c r="J57" s="7">
        <v>8.8</v>
      </c>
      <c r="K57" s="7">
        <v>9</v>
      </c>
      <c r="L57" s="7">
        <v>8.9</v>
      </c>
      <c r="M57" s="7">
        <f t="shared" si="2"/>
        <v>41.199999999999996</v>
      </c>
      <c r="N57" s="8">
        <f t="shared" si="3"/>
        <v>6.866666666666666</v>
      </c>
    </row>
    <row r="58" spans="1:14" ht="13.5">
      <c r="A58" s="5">
        <v>46</v>
      </c>
      <c r="B58" t="s">
        <v>140</v>
      </c>
      <c r="G58" s="7">
        <v>2</v>
      </c>
      <c r="H58" s="7">
        <v>4</v>
      </c>
      <c r="I58" s="7">
        <v>8</v>
      </c>
      <c r="J58" s="7">
        <v>8.75</v>
      </c>
      <c r="K58" s="7">
        <v>9</v>
      </c>
      <c r="L58" s="7">
        <v>9</v>
      </c>
      <c r="M58" s="7">
        <f t="shared" si="2"/>
        <v>40.75</v>
      </c>
      <c r="N58" s="8">
        <f t="shared" si="3"/>
        <v>6.791666666666667</v>
      </c>
    </row>
    <row r="59" spans="1:14" ht="13.5">
      <c r="A59" s="5">
        <v>47</v>
      </c>
      <c r="B59" t="s">
        <v>10</v>
      </c>
      <c r="G59" s="7">
        <v>2</v>
      </c>
      <c r="H59" s="7">
        <v>5</v>
      </c>
      <c r="I59" s="7">
        <v>9.32</v>
      </c>
      <c r="J59" s="7">
        <v>6</v>
      </c>
      <c r="K59" s="7">
        <v>9</v>
      </c>
      <c r="L59" s="7">
        <v>9.42</v>
      </c>
      <c r="M59" s="7">
        <f t="shared" si="2"/>
        <v>40.74</v>
      </c>
      <c r="N59" s="8">
        <f t="shared" si="3"/>
        <v>6.79</v>
      </c>
    </row>
    <row r="60" spans="1:14" ht="13.5">
      <c r="A60" s="5">
        <v>48</v>
      </c>
      <c r="B60" t="s">
        <v>141</v>
      </c>
      <c r="G60" s="7">
        <v>6</v>
      </c>
      <c r="H60" s="7">
        <v>6</v>
      </c>
      <c r="I60" s="7">
        <v>7</v>
      </c>
      <c r="J60" s="7">
        <v>7</v>
      </c>
      <c r="K60" s="7">
        <v>7</v>
      </c>
      <c r="L60" s="7">
        <v>7</v>
      </c>
      <c r="M60" s="7">
        <f t="shared" si="2"/>
        <v>40</v>
      </c>
      <c r="N60" s="8">
        <f t="shared" si="3"/>
        <v>6.666666666666667</v>
      </c>
    </row>
    <row r="61" spans="1:14" ht="13.5">
      <c r="A61" s="5">
        <v>49</v>
      </c>
      <c r="B61" t="s">
        <v>142</v>
      </c>
      <c r="G61" s="7">
        <v>2</v>
      </c>
      <c r="H61" s="7">
        <v>4</v>
      </c>
      <c r="I61" s="7">
        <v>8.7</v>
      </c>
      <c r="J61" s="7">
        <v>8</v>
      </c>
      <c r="K61" s="7">
        <v>8</v>
      </c>
      <c r="L61" s="7">
        <v>9</v>
      </c>
      <c r="M61" s="7">
        <f t="shared" si="2"/>
        <v>39.7</v>
      </c>
      <c r="N61" s="8">
        <f t="shared" si="3"/>
        <v>6.616666666666667</v>
      </c>
    </row>
    <row r="62" spans="1:14" ht="13.5">
      <c r="A62" s="5">
        <v>50</v>
      </c>
      <c r="B62" t="s">
        <v>143</v>
      </c>
      <c r="G62" s="7">
        <v>1</v>
      </c>
      <c r="H62" s="7">
        <v>5</v>
      </c>
      <c r="I62" s="7">
        <v>8</v>
      </c>
      <c r="J62" s="7">
        <v>9.5</v>
      </c>
      <c r="K62" s="7">
        <v>8</v>
      </c>
      <c r="L62" s="7">
        <v>8</v>
      </c>
      <c r="M62" s="7">
        <f t="shared" si="2"/>
        <v>39.5</v>
      </c>
      <c r="N62" s="8">
        <f t="shared" si="3"/>
        <v>6.583333333333333</v>
      </c>
    </row>
    <row r="63" spans="1:14" ht="13.5">
      <c r="A63" s="5">
        <v>51</v>
      </c>
      <c r="B63" t="s">
        <v>144</v>
      </c>
      <c r="G63" s="7">
        <v>3</v>
      </c>
      <c r="H63" s="7">
        <v>5</v>
      </c>
      <c r="I63" s="7">
        <v>7.5</v>
      </c>
      <c r="J63" s="7">
        <v>7.5</v>
      </c>
      <c r="K63" s="7">
        <v>8</v>
      </c>
      <c r="L63" s="7">
        <v>8</v>
      </c>
      <c r="M63" s="7">
        <f t="shared" si="2"/>
        <v>39</v>
      </c>
      <c r="N63" s="8">
        <f t="shared" si="3"/>
        <v>6.5</v>
      </c>
    </row>
    <row r="64" spans="1:14" ht="13.5">
      <c r="A64" s="5">
        <v>52</v>
      </c>
      <c r="B64" t="s">
        <v>23</v>
      </c>
      <c r="G64" s="7">
        <v>4</v>
      </c>
      <c r="H64" s="7">
        <v>6</v>
      </c>
      <c r="I64" s="7">
        <v>7</v>
      </c>
      <c r="J64" s="7">
        <v>7</v>
      </c>
      <c r="K64" s="7">
        <v>7</v>
      </c>
      <c r="L64" s="7">
        <v>7</v>
      </c>
      <c r="M64" s="7">
        <f t="shared" si="2"/>
        <v>38</v>
      </c>
      <c r="N64" s="8">
        <f t="shared" si="3"/>
        <v>6.333333333333333</v>
      </c>
    </row>
    <row r="65" spans="1:14" ht="13.5">
      <c r="A65" s="5">
        <v>53</v>
      </c>
      <c r="B65" t="s">
        <v>9</v>
      </c>
      <c r="G65" s="7">
        <v>6</v>
      </c>
      <c r="H65" s="7">
        <v>7</v>
      </c>
      <c r="I65" s="7">
        <v>8</v>
      </c>
      <c r="J65" s="7">
        <v>4</v>
      </c>
      <c r="K65" s="7">
        <v>7</v>
      </c>
      <c r="L65" s="7">
        <v>6</v>
      </c>
      <c r="M65" s="7">
        <f t="shared" si="2"/>
        <v>38</v>
      </c>
      <c r="N65" s="8">
        <f t="shared" si="3"/>
        <v>6.333333333333333</v>
      </c>
    </row>
    <row r="66" spans="1:14" ht="13.5">
      <c r="A66" s="5">
        <v>54</v>
      </c>
      <c r="B66" t="s">
        <v>27</v>
      </c>
      <c r="G66" s="7">
        <v>9.15</v>
      </c>
      <c r="H66" s="7">
        <v>7.5</v>
      </c>
      <c r="I66" s="7">
        <v>6</v>
      </c>
      <c r="J66" s="7">
        <v>8</v>
      </c>
      <c r="K66" s="7">
        <v>4</v>
      </c>
      <c r="L66" s="7">
        <v>3</v>
      </c>
      <c r="M66" s="7">
        <f t="shared" si="2"/>
        <v>37.65</v>
      </c>
      <c r="N66" s="8">
        <f t="shared" si="3"/>
        <v>6.2749999999999995</v>
      </c>
    </row>
    <row r="67" spans="1:14" ht="13.5">
      <c r="A67" s="5">
        <v>55</v>
      </c>
      <c r="B67" t="s">
        <v>24</v>
      </c>
      <c r="G67" s="7">
        <v>1</v>
      </c>
      <c r="H67" s="7">
        <v>1</v>
      </c>
      <c r="I67" s="7">
        <v>9.15</v>
      </c>
      <c r="J67" s="7">
        <v>9.15</v>
      </c>
      <c r="K67" s="7">
        <v>8</v>
      </c>
      <c r="L67" s="7">
        <v>9.25</v>
      </c>
      <c r="M67" s="7">
        <f t="shared" si="2"/>
        <v>37.55</v>
      </c>
      <c r="N67" s="8">
        <f t="shared" si="3"/>
        <v>6.258333333333333</v>
      </c>
    </row>
    <row r="68" spans="1:14" ht="13.5">
      <c r="A68" s="5">
        <v>56</v>
      </c>
      <c r="B68" t="s">
        <v>26</v>
      </c>
      <c r="G68" s="7">
        <v>3</v>
      </c>
      <c r="H68" s="7">
        <v>5</v>
      </c>
      <c r="I68" s="7">
        <v>7</v>
      </c>
      <c r="J68" s="7">
        <v>7</v>
      </c>
      <c r="K68" s="7">
        <v>7</v>
      </c>
      <c r="L68" s="7">
        <v>8</v>
      </c>
      <c r="M68" s="7">
        <f t="shared" si="2"/>
        <v>37</v>
      </c>
      <c r="N68" s="8">
        <f t="shared" si="3"/>
        <v>6.166666666666667</v>
      </c>
    </row>
    <row r="69" spans="1:14" ht="13.5">
      <c r="A69" s="5">
        <v>57</v>
      </c>
      <c r="B69" t="s">
        <v>25</v>
      </c>
      <c r="G69" s="7">
        <v>7</v>
      </c>
      <c r="H69" s="7">
        <v>6</v>
      </c>
      <c r="I69" s="7">
        <v>5</v>
      </c>
      <c r="J69" s="7">
        <v>5</v>
      </c>
      <c r="K69" s="7">
        <v>6</v>
      </c>
      <c r="L69" s="7">
        <v>8</v>
      </c>
      <c r="M69" s="7">
        <f t="shared" si="2"/>
        <v>37</v>
      </c>
      <c r="N69" s="8">
        <f t="shared" si="3"/>
        <v>6.166666666666667</v>
      </c>
    </row>
    <row r="70" spans="1:14" ht="13.5">
      <c r="A70" s="5">
        <v>58</v>
      </c>
      <c r="B70" t="s">
        <v>29</v>
      </c>
      <c r="G70" s="7">
        <v>1</v>
      </c>
      <c r="H70" s="7">
        <v>2</v>
      </c>
      <c r="I70" s="7">
        <v>8.5</v>
      </c>
      <c r="J70" s="7">
        <v>7</v>
      </c>
      <c r="K70" s="7">
        <v>8.5</v>
      </c>
      <c r="L70" s="7">
        <v>7.75</v>
      </c>
      <c r="M70" s="7">
        <f t="shared" si="2"/>
        <v>34.75</v>
      </c>
      <c r="N70" s="8">
        <f t="shared" si="3"/>
        <v>5.791666666666667</v>
      </c>
    </row>
    <row r="71" spans="1:14" ht="13.5">
      <c r="A71" s="5">
        <v>59</v>
      </c>
      <c r="B71" t="s">
        <v>13</v>
      </c>
      <c r="G71" s="7">
        <v>1</v>
      </c>
      <c r="H71" s="7">
        <v>4.75</v>
      </c>
      <c r="I71" s="7">
        <v>7</v>
      </c>
      <c r="J71" s="7">
        <v>5</v>
      </c>
      <c r="K71" s="7">
        <v>8.5</v>
      </c>
      <c r="L71" s="7">
        <v>8.5</v>
      </c>
      <c r="M71" s="7">
        <f t="shared" si="2"/>
        <v>34.75</v>
      </c>
      <c r="N71" s="8">
        <f t="shared" si="3"/>
        <v>5.791666666666667</v>
      </c>
    </row>
    <row r="72" spans="1:14" ht="13.5">
      <c r="A72" s="5">
        <v>60</v>
      </c>
      <c r="B72" t="s">
        <v>14</v>
      </c>
      <c r="G72" s="7">
        <v>1</v>
      </c>
      <c r="H72" s="7">
        <v>4.5</v>
      </c>
      <c r="I72" s="7">
        <v>6.75</v>
      </c>
      <c r="J72" s="7">
        <v>5</v>
      </c>
      <c r="K72" s="7">
        <v>7.75</v>
      </c>
      <c r="L72" s="7">
        <v>8.4</v>
      </c>
      <c r="M72" s="7">
        <f t="shared" si="2"/>
        <v>33.4</v>
      </c>
      <c r="N72" s="8">
        <f t="shared" si="3"/>
        <v>5.566666666666666</v>
      </c>
    </row>
    <row r="73" spans="1:14" ht="13.5">
      <c r="A73" s="5">
        <v>61</v>
      </c>
      <c r="B73" t="s">
        <v>20</v>
      </c>
      <c r="G73" s="3">
        <v>1</v>
      </c>
      <c r="H73" s="3">
        <v>4</v>
      </c>
      <c r="I73" s="3">
        <v>7</v>
      </c>
      <c r="J73" s="3">
        <v>7</v>
      </c>
      <c r="K73" s="3">
        <v>7</v>
      </c>
      <c r="L73" s="3">
        <v>7</v>
      </c>
      <c r="M73" s="3">
        <f t="shared" si="2"/>
        <v>33</v>
      </c>
      <c r="N73" s="6">
        <f t="shared" si="3"/>
        <v>5.5</v>
      </c>
    </row>
    <row r="74" spans="1:14" ht="13.5">
      <c r="A74" s="5">
        <v>62</v>
      </c>
      <c r="B74" t="s">
        <v>28</v>
      </c>
      <c r="G74" s="7">
        <v>8</v>
      </c>
      <c r="H74" s="7">
        <v>7</v>
      </c>
      <c r="I74" s="7">
        <v>4</v>
      </c>
      <c r="J74" s="7">
        <v>5</v>
      </c>
      <c r="K74" s="7">
        <v>4</v>
      </c>
      <c r="L74" s="7">
        <v>4</v>
      </c>
      <c r="M74" s="7">
        <f t="shared" si="2"/>
        <v>32</v>
      </c>
      <c r="N74" s="8">
        <f t="shared" si="3"/>
        <v>5.333333333333333</v>
      </c>
    </row>
    <row r="75" spans="1:14" ht="13.5">
      <c r="A75" s="5">
        <v>63</v>
      </c>
      <c r="B75" t="s">
        <v>30</v>
      </c>
      <c r="G75" s="7">
        <v>6</v>
      </c>
      <c r="H75" s="7">
        <v>6</v>
      </c>
      <c r="I75" s="7">
        <v>6</v>
      </c>
      <c r="J75" s="7">
        <v>5</v>
      </c>
      <c r="K75" s="7">
        <v>4</v>
      </c>
      <c r="L75" s="7">
        <v>4</v>
      </c>
      <c r="M75" s="7">
        <f t="shared" si="2"/>
        <v>31</v>
      </c>
      <c r="N75" s="8">
        <f t="shared" si="3"/>
        <v>5.166666666666667</v>
      </c>
    </row>
    <row r="76" spans="1:14" ht="13.5">
      <c r="A76" s="5">
        <v>64</v>
      </c>
      <c r="B76" t="s">
        <v>8</v>
      </c>
      <c r="G76" s="7">
        <v>2</v>
      </c>
      <c r="H76" s="7">
        <v>4</v>
      </c>
      <c r="I76" s="7">
        <v>5</v>
      </c>
      <c r="J76" s="7">
        <v>5</v>
      </c>
      <c r="K76" s="7">
        <v>6</v>
      </c>
      <c r="L76" s="7">
        <v>8</v>
      </c>
      <c r="M76" s="7">
        <f t="shared" si="2"/>
        <v>30</v>
      </c>
      <c r="N76" s="8">
        <f t="shared" si="3"/>
        <v>5</v>
      </c>
    </row>
    <row r="77" spans="1:14" ht="13.5">
      <c r="A77" s="5">
        <v>65</v>
      </c>
      <c r="B77" t="s">
        <v>11</v>
      </c>
      <c r="G77" s="7">
        <v>6</v>
      </c>
      <c r="H77" s="7">
        <v>5</v>
      </c>
      <c r="I77" s="7">
        <v>4</v>
      </c>
      <c r="J77" s="7">
        <v>5</v>
      </c>
      <c r="K77" s="7">
        <v>5</v>
      </c>
      <c r="L77" s="7">
        <v>5</v>
      </c>
      <c r="M77" s="7">
        <f aca="true" t="shared" si="4" ref="M77:M108">SUM(G77:L77)</f>
        <v>30</v>
      </c>
      <c r="N77" s="8">
        <f aca="true" t="shared" si="5" ref="N77:N108">AVERAGE(G77:L77)</f>
        <v>5</v>
      </c>
    </row>
    <row r="78" spans="1:14" ht="13.5">
      <c r="A78" s="5">
        <v>66</v>
      </c>
      <c r="B78" t="s">
        <v>31</v>
      </c>
      <c r="G78" s="7">
        <v>5</v>
      </c>
      <c r="H78" s="7">
        <v>5</v>
      </c>
      <c r="I78" s="7">
        <v>4.5</v>
      </c>
      <c r="J78" s="7">
        <v>4.75</v>
      </c>
      <c r="K78" s="7">
        <v>4</v>
      </c>
      <c r="L78" s="7">
        <v>4</v>
      </c>
      <c r="M78" s="7">
        <f t="shared" si="4"/>
        <v>27.25</v>
      </c>
      <c r="N78" s="8">
        <f t="shared" si="5"/>
        <v>4.541666666666667</v>
      </c>
    </row>
    <row r="79" spans="1:14" ht="13.5">
      <c r="A79" s="5">
        <v>67</v>
      </c>
      <c r="B79" t="s">
        <v>32</v>
      </c>
      <c r="G79" s="7">
        <v>5.5</v>
      </c>
      <c r="H79" s="7">
        <v>4.75</v>
      </c>
      <c r="I79" s="7">
        <v>4</v>
      </c>
      <c r="J79" s="7">
        <v>5</v>
      </c>
      <c r="K79" s="7">
        <v>4</v>
      </c>
      <c r="L79" s="7">
        <v>4</v>
      </c>
      <c r="M79" s="7">
        <f t="shared" si="4"/>
        <v>27.25</v>
      </c>
      <c r="N79" s="8">
        <f t="shared" si="5"/>
        <v>4.541666666666667</v>
      </c>
    </row>
    <row r="80" spans="1:14" ht="13.5">
      <c r="A80" s="5">
        <v>68</v>
      </c>
      <c r="B80" t="s">
        <v>33</v>
      </c>
      <c r="G80" s="7">
        <v>6</v>
      </c>
      <c r="H80" s="7">
        <v>4</v>
      </c>
      <c r="I80" s="7">
        <v>3</v>
      </c>
      <c r="J80" s="7">
        <v>4.5</v>
      </c>
      <c r="K80" s="7">
        <v>4.5</v>
      </c>
      <c r="L80" s="7">
        <v>4.5</v>
      </c>
      <c r="M80" s="7">
        <f t="shared" si="4"/>
        <v>26.5</v>
      </c>
      <c r="N80" s="8">
        <f t="shared" si="5"/>
        <v>4.416666666666667</v>
      </c>
    </row>
    <row r="81" spans="1:14" ht="13.5">
      <c r="A81" s="5">
        <v>69</v>
      </c>
      <c r="B81" t="s">
        <v>35</v>
      </c>
      <c r="G81" s="7">
        <v>2</v>
      </c>
      <c r="H81" s="7">
        <v>4</v>
      </c>
      <c r="I81" s="7">
        <v>5</v>
      </c>
      <c r="J81" s="7">
        <v>5</v>
      </c>
      <c r="K81" s="7">
        <v>5</v>
      </c>
      <c r="L81" s="7">
        <v>5</v>
      </c>
      <c r="M81" s="7">
        <f t="shared" si="4"/>
        <v>26</v>
      </c>
      <c r="N81" s="8">
        <f t="shared" si="5"/>
        <v>4.333333333333333</v>
      </c>
    </row>
    <row r="82" spans="1:14" ht="13.5">
      <c r="A82" s="5">
        <v>70</v>
      </c>
      <c r="B82" t="s">
        <v>34</v>
      </c>
      <c r="G82" s="7">
        <v>4</v>
      </c>
      <c r="H82" s="7">
        <v>4</v>
      </c>
      <c r="I82" s="7">
        <v>4</v>
      </c>
      <c r="J82" s="7">
        <v>3</v>
      </c>
      <c r="K82" s="7">
        <v>6</v>
      </c>
      <c r="L82" s="7">
        <v>5</v>
      </c>
      <c r="M82" s="7">
        <f t="shared" si="4"/>
        <v>26</v>
      </c>
      <c r="N82" s="8">
        <f t="shared" si="5"/>
        <v>4.333333333333333</v>
      </c>
    </row>
    <row r="83" spans="1:14" ht="13.5">
      <c r="A83" s="5">
        <v>71</v>
      </c>
      <c r="B83" t="s">
        <v>36</v>
      </c>
      <c r="G83" s="7">
        <v>6</v>
      </c>
      <c r="H83" s="7">
        <v>4</v>
      </c>
      <c r="I83" s="7">
        <v>3</v>
      </c>
      <c r="J83" s="7">
        <v>4.5</v>
      </c>
      <c r="K83" s="7">
        <v>4</v>
      </c>
      <c r="L83" s="7">
        <v>4.5</v>
      </c>
      <c r="M83" s="7">
        <f t="shared" si="4"/>
        <v>26</v>
      </c>
      <c r="N83" s="8">
        <f t="shared" si="5"/>
        <v>4.333333333333333</v>
      </c>
    </row>
    <row r="84" spans="1:14" ht="13.5">
      <c r="A84" s="5">
        <v>72</v>
      </c>
      <c r="B84" t="s">
        <v>18</v>
      </c>
      <c r="G84" s="3">
        <v>1</v>
      </c>
      <c r="H84" s="3">
        <v>4</v>
      </c>
      <c r="I84" s="3">
        <v>5</v>
      </c>
      <c r="J84" s="3">
        <v>5</v>
      </c>
      <c r="K84" s="3">
        <v>5</v>
      </c>
      <c r="L84" s="3">
        <v>5</v>
      </c>
      <c r="M84" s="3">
        <f t="shared" si="4"/>
        <v>25</v>
      </c>
      <c r="N84" s="6">
        <f t="shared" si="5"/>
        <v>4.166666666666667</v>
      </c>
    </row>
    <row r="85" spans="1:14" ht="13.5">
      <c r="A85" s="5">
        <v>73</v>
      </c>
      <c r="B85" t="s">
        <v>38</v>
      </c>
      <c r="G85" s="7">
        <v>6</v>
      </c>
      <c r="H85" s="7">
        <v>3</v>
      </c>
      <c r="I85" s="7">
        <v>2</v>
      </c>
      <c r="J85" s="7">
        <v>5</v>
      </c>
      <c r="K85" s="7">
        <v>3</v>
      </c>
      <c r="L85" s="7">
        <v>4</v>
      </c>
      <c r="M85" s="7">
        <f t="shared" si="4"/>
        <v>23</v>
      </c>
      <c r="N85" s="8">
        <f t="shared" si="5"/>
        <v>3.8333333333333335</v>
      </c>
    </row>
    <row r="86" spans="1:14" ht="13.5">
      <c r="A86" s="5">
        <v>74</v>
      </c>
      <c r="B86" t="s">
        <v>37</v>
      </c>
      <c r="G86" s="7">
        <v>5</v>
      </c>
      <c r="H86" s="7">
        <v>4</v>
      </c>
      <c r="I86" s="7">
        <v>1</v>
      </c>
      <c r="J86" s="7">
        <v>5</v>
      </c>
      <c r="K86" s="7">
        <v>3</v>
      </c>
      <c r="L86" s="7">
        <v>5</v>
      </c>
      <c r="M86" s="7">
        <f t="shared" si="4"/>
        <v>23</v>
      </c>
      <c r="N86" s="8">
        <f t="shared" si="5"/>
        <v>3.8333333333333335</v>
      </c>
    </row>
    <row r="87" spans="1:14" ht="13.5">
      <c r="A87" s="5">
        <v>75</v>
      </c>
      <c r="B87" t="s">
        <v>15</v>
      </c>
      <c r="G87" s="7">
        <v>2</v>
      </c>
      <c r="H87" s="7">
        <v>2</v>
      </c>
      <c r="I87" s="7">
        <v>5</v>
      </c>
      <c r="J87" s="7">
        <v>4</v>
      </c>
      <c r="K87" s="7">
        <v>5</v>
      </c>
      <c r="L87" s="7">
        <v>3</v>
      </c>
      <c r="M87" s="7">
        <f t="shared" si="4"/>
        <v>21</v>
      </c>
      <c r="N87" s="8">
        <f t="shared" si="5"/>
        <v>3.5</v>
      </c>
    </row>
    <row r="88" spans="1:14" ht="13.5">
      <c r="A88" s="5">
        <v>76</v>
      </c>
      <c r="B88" t="s">
        <v>39</v>
      </c>
      <c r="G88" s="7">
        <v>5</v>
      </c>
      <c r="H88" s="7">
        <v>4</v>
      </c>
      <c r="I88" s="7">
        <v>3</v>
      </c>
      <c r="J88" s="7">
        <v>3</v>
      </c>
      <c r="K88" s="7">
        <v>2</v>
      </c>
      <c r="L88" s="7">
        <v>2</v>
      </c>
      <c r="M88" s="7">
        <f t="shared" si="4"/>
        <v>19</v>
      </c>
      <c r="N88" s="8">
        <f t="shared" si="5"/>
        <v>3.1666666666666665</v>
      </c>
    </row>
    <row r="89" spans="1:14" ht="13.5">
      <c r="A89" s="5">
        <v>77</v>
      </c>
      <c r="B89" t="s">
        <v>40</v>
      </c>
      <c r="G89" s="7">
        <v>4</v>
      </c>
      <c r="H89" s="7">
        <v>3</v>
      </c>
      <c r="I89" s="7">
        <v>2</v>
      </c>
      <c r="J89" s="7">
        <v>3</v>
      </c>
      <c r="K89" s="7">
        <v>3</v>
      </c>
      <c r="L89" s="7">
        <v>2</v>
      </c>
      <c r="M89" s="7">
        <f t="shared" si="4"/>
        <v>17</v>
      </c>
      <c r="N89" s="8">
        <f t="shared" si="5"/>
        <v>2.8333333333333335</v>
      </c>
    </row>
    <row r="90" spans="1:14" ht="13.5">
      <c r="A90" s="5">
        <v>78</v>
      </c>
      <c r="B90" t="s">
        <v>42</v>
      </c>
      <c r="G90" s="7">
        <v>2</v>
      </c>
      <c r="H90" s="7">
        <v>2</v>
      </c>
      <c r="I90" s="7">
        <v>3</v>
      </c>
      <c r="J90" s="7">
        <v>2</v>
      </c>
      <c r="K90" s="7">
        <v>2</v>
      </c>
      <c r="L90" s="7">
        <v>2</v>
      </c>
      <c r="M90" s="7">
        <f t="shared" si="4"/>
        <v>13</v>
      </c>
      <c r="N90" s="8">
        <f t="shared" si="5"/>
        <v>2.1666666666666665</v>
      </c>
    </row>
    <row r="91" spans="1:14" ht="13.5">
      <c r="A91" s="5">
        <v>79</v>
      </c>
      <c r="B91" t="s">
        <v>41</v>
      </c>
      <c r="G91" s="7">
        <v>3</v>
      </c>
      <c r="H91" s="7">
        <v>3</v>
      </c>
      <c r="I91" s="7">
        <v>2</v>
      </c>
      <c r="J91" s="7">
        <v>3</v>
      </c>
      <c r="K91" s="7">
        <v>1</v>
      </c>
      <c r="L91" s="7">
        <v>1</v>
      </c>
      <c r="M91" s="7">
        <f t="shared" si="4"/>
        <v>13</v>
      </c>
      <c r="N91" s="8">
        <f t="shared" si="5"/>
        <v>2.1666666666666665</v>
      </c>
    </row>
    <row r="92" spans="1:14" ht="13.5">
      <c r="A92" s="5">
        <v>80</v>
      </c>
      <c r="B92" t="s">
        <v>43</v>
      </c>
      <c r="G92" s="7">
        <v>1</v>
      </c>
      <c r="H92" s="7">
        <v>2</v>
      </c>
      <c r="I92" s="7">
        <v>3</v>
      </c>
      <c r="J92" s="7">
        <v>1</v>
      </c>
      <c r="K92" s="7">
        <v>2</v>
      </c>
      <c r="L92" s="7">
        <v>3</v>
      </c>
      <c r="M92" s="7">
        <f t="shared" si="4"/>
        <v>12</v>
      </c>
      <c r="N92" s="8">
        <f t="shared" si="5"/>
        <v>2</v>
      </c>
    </row>
    <row r="93" spans="1:14" ht="13.5">
      <c r="A93" s="5">
        <v>81</v>
      </c>
      <c r="B93" t="s">
        <v>44</v>
      </c>
      <c r="G93" s="7">
        <v>3</v>
      </c>
      <c r="H93" s="7">
        <v>2</v>
      </c>
      <c r="I93" s="7">
        <v>1</v>
      </c>
      <c r="J93" s="7">
        <v>2</v>
      </c>
      <c r="K93" s="7">
        <v>2</v>
      </c>
      <c r="L93" s="7">
        <v>2</v>
      </c>
      <c r="M93" s="7">
        <f t="shared" si="4"/>
        <v>12</v>
      </c>
      <c r="N93" s="8">
        <f t="shared" si="5"/>
        <v>2</v>
      </c>
    </row>
    <row r="94" spans="1:14" ht="13.5">
      <c r="A94" s="5">
        <v>82</v>
      </c>
      <c r="B94" t="s">
        <v>45</v>
      </c>
      <c r="G94" s="7">
        <v>3</v>
      </c>
      <c r="H94" s="7">
        <v>2</v>
      </c>
      <c r="I94" s="7">
        <v>1</v>
      </c>
      <c r="J94" s="7">
        <v>2</v>
      </c>
      <c r="K94" s="7">
        <v>1</v>
      </c>
      <c r="L94" s="7">
        <v>1</v>
      </c>
      <c r="M94" s="7">
        <f t="shared" si="4"/>
        <v>10</v>
      </c>
      <c r="N94" s="8">
        <f t="shared" si="5"/>
        <v>1.6666666666666667</v>
      </c>
    </row>
    <row r="95" spans="1:14" ht="13.5">
      <c r="A95" s="5">
        <v>83</v>
      </c>
      <c r="B95" t="s">
        <v>46</v>
      </c>
      <c r="G95" s="7">
        <v>2</v>
      </c>
      <c r="H95" s="7">
        <v>2</v>
      </c>
      <c r="I95" s="7">
        <v>1</v>
      </c>
      <c r="J95" s="7">
        <v>2</v>
      </c>
      <c r="K95" s="7">
        <v>1</v>
      </c>
      <c r="L95" s="7">
        <v>1</v>
      </c>
      <c r="M95" s="7">
        <f t="shared" si="4"/>
        <v>9</v>
      </c>
      <c r="N95" s="8">
        <f t="shared" si="5"/>
        <v>1.5</v>
      </c>
    </row>
    <row r="96" spans="1:14" ht="13.5">
      <c r="A96" s="5">
        <v>84</v>
      </c>
      <c r="B96" t="s">
        <v>16</v>
      </c>
      <c r="G96" s="7">
        <v>-2</v>
      </c>
      <c r="H96" s="7">
        <v>1</v>
      </c>
      <c r="I96" s="7">
        <v>2</v>
      </c>
      <c r="J96" s="7">
        <v>1</v>
      </c>
      <c r="K96" s="7">
        <v>3</v>
      </c>
      <c r="L96" s="7">
        <v>3</v>
      </c>
      <c r="M96" s="7">
        <f t="shared" si="4"/>
        <v>8</v>
      </c>
      <c r="N96" s="8">
        <f t="shared" si="5"/>
        <v>1.3333333333333333</v>
      </c>
    </row>
    <row r="97" spans="1:14" ht="13.5">
      <c r="A97" s="5">
        <v>85</v>
      </c>
      <c r="B97" t="s">
        <v>47</v>
      </c>
      <c r="G97" s="7">
        <v>3</v>
      </c>
      <c r="H97" s="7">
        <v>2</v>
      </c>
      <c r="I97" s="7">
        <v>-1</v>
      </c>
      <c r="J97" s="7">
        <v>1</v>
      </c>
      <c r="K97" s="7">
        <v>-1</v>
      </c>
      <c r="L97" s="7">
        <v>-1</v>
      </c>
      <c r="M97" s="7">
        <f t="shared" si="4"/>
        <v>3</v>
      </c>
      <c r="N97" s="8">
        <f t="shared" si="5"/>
        <v>0.5</v>
      </c>
    </row>
    <row r="98" spans="1:14" ht="13.5">
      <c r="A98" s="5">
        <v>86</v>
      </c>
      <c r="B98" t="s">
        <v>48</v>
      </c>
      <c r="G98" s="7">
        <v>6</v>
      </c>
      <c r="H98" s="7">
        <v>3</v>
      </c>
      <c r="I98" s="7">
        <v>-2</v>
      </c>
      <c r="J98" s="7">
        <v>0</v>
      </c>
      <c r="K98" s="7">
        <v>-2</v>
      </c>
      <c r="L98" s="7">
        <v>-2</v>
      </c>
      <c r="M98" s="7">
        <v>-3</v>
      </c>
      <c r="N98" s="8">
        <f t="shared" si="5"/>
        <v>0.5</v>
      </c>
    </row>
    <row r="99" spans="1:14" ht="13.5">
      <c r="A99" s="5">
        <v>87</v>
      </c>
      <c r="B99" t="s">
        <v>49</v>
      </c>
      <c r="G99" s="7">
        <v>4</v>
      </c>
      <c r="H99" s="7">
        <v>2</v>
      </c>
      <c r="I99" s="7">
        <v>-3</v>
      </c>
      <c r="J99" s="7">
        <v>0</v>
      </c>
      <c r="K99" s="7">
        <v>-1</v>
      </c>
      <c r="L99" s="7">
        <v>-1</v>
      </c>
      <c r="M99" s="7">
        <f aca="true" t="shared" si="6" ref="M99:M137">SUM(G99:L99)</f>
        <v>1</v>
      </c>
      <c r="N99" s="8">
        <f t="shared" si="5"/>
        <v>0.16666666666666666</v>
      </c>
    </row>
    <row r="100" spans="1:14" ht="13.5">
      <c r="A100" s="5">
        <v>88</v>
      </c>
      <c r="B100" t="s">
        <v>50</v>
      </c>
      <c r="G100" s="7">
        <v>1</v>
      </c>
      <c r="H100" s="7">
        <v>1</v>
      </c>
      <c r="I100" s="7">
        <v>-2</v>
      </c>
      <c r="J100" s="7">
        <v>1</v>
      </c>
      <c r="K100" s="7">
        <v>-2</v>
      </c>
      <c r="L100" s="7">
        <v>1</v>
      </c>
      <c r="M100" s="7">
        <f t="shared" si="6"/>
        <v>0</v>
      </c>
      <c r="N100" s="8">
        <f t="shared" si="5"/>
        <v>0</v>
      </c>
    </row>
    <row r="101" spans="1:14" ht="13.5">
      <c r="A101" s="5">
        <v>89</v>
      </c>
      <c r="B101" t="s">
        <v>51</v>
      </c>
      <c r="G101" s="7">
        <v>2</v>
      </c>
      <c r="H101" s="7">
        <v>1</v>
      </c>
      <c r="I101" s="7">
        <v>-1</v>
      </c>
      <c r="J101" s="7">
        <v>-1</v>
      </c>
      <c r="K101" s="7">
        <v>-1</v>
      </c>
      <c r="L101" s="7">
        <v>-1</v>
      </c>
      <c r="M101" s="7">
        <f t="shared" si="6"/>
        <v>-1</v>
      </c>
      <c r="N101" s="8">
        <f t="shared" si="5"/>
        <v>-0.16666666666666666</v>
      </c>
    </row>
    <row r="102" spans="1:14" ht="13.5">
      <c r="A102" s="5">
        <v>90</v>
      </c>
      <c r="B102" t="s">
        <v>52</v>
      </c>
      <c r="G102" s="7">
        <v>2</v>
      </c>
      <c r="H102" s="7">
        <v>-1</v>
      </c>
      <c r="I102" s="7">
        <v>-1</v>
      </c>
      <c r="J102" s="7">
        <v>0</v>
      </c>
      <c r="K102" s="7">
        <v>0</v>
      </c>
      <c r="L102" s="7">
        <v>-2</v>
      </c>
      <c r="M102" s="7">
        <f t="shared" si="6"/>
        <v>-2</v>
      </c>
      <c r="N102" s="8">
        <f t="shared" si="5"/>
        <v>-0.3333333333333333</v>
      </c>
    </row>
    <row r="103" spans="1:14" ht="13.5">
      <c r="A103" s="5">
        <v>91</v>
      </c>
      <c r="B103" t="s">
        <v>53</v>
      </c>
      <c r="G103" s="7">
        <v>2</v>
      </c>
      <c r="H103" s="7">
        <v>1</v>
      </c>
      <c r="I103" s="7">
        <v>-3</v>
      </c>
      <c r="J103" s="7">
        <v>0</v>
      </c>
      <c r="K103" s="7">
        <v>-3</v>
      </c>
      <c r="L103" s="7">
        <v>0</v>
      </c>
      <c r="M103" s="7">
        <f t="shared" si="6"/>
        <v>-3</v>
      </c>
      <c r="N103" s="8">
        <f t="shared" si="5"/>
        <v>-0.5</v>
      </c>
    </row>
    <row r="104" spans="1:14" ht="13.5">
      <c r="A104" s="5">
        <v>92</v>
      </c>
      <c r="B104" t="s">
        <v>54</v>
      </c>
      <c r="G104" s="7">
        <v>0</v>
      </c>
      <c r="H104" s="7">
        <v>0</v>
      </c>
      <c r="I104" s="7">
        <v>-3</v>
      </c>
      <c r="J104" s="7">
        <v>-2</v>
      </c>
      <c r="K104" s="7">
        <v>-2</v>
      </c>
      <c r="L104" s="7">
        <v>-2</v>
      </c>
      <c r="M104" s="7">
        <f t="shared" si="6"/>
        <v>-9</v>
      </c>
      <c r="N104" s="8">
        <f t="shared" si="5"/>
        <v>-1.5</v>
      </c>
    </row>
    <row r="105" spans="1:14" ht="13.5">
      <c r="A105" s="5">
        <v>93</v>
      </c>
      <c r="B105" t="s">
        <v>55</v>
      </c>
      <c r="G105" s="7">
        <v>0</v>
      </c>
      <c r="H105" s="7">
        <v>0</v>
      </c>
      <c r="I105" s="7">
        <v>-3</v>
      </c>
      <c r="J105" s="7">
        <v>-2</v>
      </c>
      <c r="K105" s="7">
        <v>-2</v>
      </c>
      <c r="L105" s="7">
        <v>-2</v>
      </c>
      <c r="M105" s="7">
        <f t="shared" si="6"/>
        <v>-9</v>
      </c>
      <c r="N105" s="8">
        <f t="shared" si="5"/>
        <v>-1.5</v>
      </c>
    </row>
    <row r="106" spans="1:14" ht="13.5">
      <c r="A106" s="5">
        <v>94</v>
      </c>
      <c r="B106" t="s">
        <v>56</v>
      </c>
      <c r="G106" s="7">
        <v>3</v>
      </c>
      <c r="H106" s="7">
        <v>1</v>
      </c>
      <c r="I106" s="7">
        <v>-3</v>
      </c>
      <c r="J106" s="7">
        <v>-2</v>
      </c>
      <c r="K106" s="7">
        <v>-4</v>
      </c>
      <c r="L106" s="7">
        <v>-5</v>
      </c>
      <c r="M106" s="7">
        <f t="shared" si="6"/>
        <v>-10</v>
      </c>
      <c r="N106" s="8">
        <f t="shared" si="5"/>
        <v>-1.6666666666666667</v>
      </c>
    </row>
    <row r="107" spans="1:14" ht="13.5">
      <c r="A107" s="5">
        <v>95</v>
      </c>
      <c r="B107" t="s">
        <v>57</v>
      </c>
      <c r="G107" s="7">
        <v>0</v>
      </c>
      <c r="H107" s="7">
        <v>-2</v>
      </c>
      <c r="I107" s="7">
        <v>-3</v>
      </c>
      <c r="J107" s="7">
        <v>-1</v>
      </c>
      <c r="K107" s="7">
        <v>-3</v>
      </c>
      <c r="L107" s="7">
        <v>-3</v>
      </c>
      <c r="M107" s="7">
        <f t="shared" si="6"/>
        <v>-12</v>
      </c>
      <c r="N107" s="8">
        <f t="shared" si="5"/>
        <v>-2</v>
      </c>
    </row>
    <row r="108" spans="1:14" ht="13.5">
      <c r="A108" s="5">
        <v>96</v>
      </c>
      <c r="B108" t="s">
        <v>60</v>
      </c>
      <c r="G108" s="7">
        <v>0</v>
      </c>
      <c r="H108" s="7">
        <v>-1</v>
      </c>
      <c r="I108" s="7">
        <v>-3</v>
      </c>
      <c r="J108" s="7">
        <v>-3</v>
      </c>
      <c r="K108" s="7">
        <v>-5</v>
      </c>
      <c r="L108" s="7">
        <v>-4</v>
      </c>
      <c r="M108" s="7">
        <f t="shared" si="6"/>
        <v>-16</v>
      </c>
      <c r="N108" s="8">
        <f t="shared" si="5"/>
        <v>-2.6666666666666665</v>
      </c>
    </row>
    <row r="109" spans="1:14" ht="13.5">
      <c r="A109" s="5">
        <v>97</v>
      </c>
      <c r="B109" t="s">
        <v>58</v>
      </c>
      <c r="G109" s="7">
        <v>-1</v>
      </c>
      <c r="H109" s="7">
        <v>-2</v>
      </c>
      <c r="I109" s="7">
        <v>-4</v>
      </c>
      <c r="J109" s="7">
        <v>-3</v>
      </c>
      <c r="K109" s="7">
        <v>-4</v>
      </c>
      <c r="L109" s="7">
        <v>-3</v>
      </c>
      <c r="M109" s="7">
        <f t="shared" si="6"/>
        <v>-17</v>
      </c>
      <c r="N109" s="8">
        <f aca="true" t="shared" si="7" ref="N109:N137">AVERAGE(G109:L109)</f>
        <v>-2.8333333333333335</v>
      </c>
    </row>
    <row r="110" spans="1:14" ht="13.5">
      <c r="A110" s="5">
        <v>98</v>
      </c>
      <c r="B110" t="s">
        <v>61</v>
      </c>
      <c r="G110" s="7">
        <v>0</v>
      </c>
      <c r="H110" s="7">
        <v>-1</v>
      </c>
      <c r="I110" s="7">
        <v>-5</v>
      </c>
      <c r="J110" s="7">
        <v>-6</v>
      </c>
      <c r="K110" s="7">
        <v>-5</v>
      </c>
      <c r="L110" s="7">
        <v>-4</v>
      </c>
      <c r="M110" s="7">
        <f t="shared" si="6"/>
        <v>-21</v>
      </c>
      <c r="N110" s="8">
        <f t="shared" si="7"/>
        <v>-3.5</v>
      </c>
    </row>
    <row r="111" spans="1:14" ht="13.5">
      <c r="A111" s="5">
        <v>99</v>
      </c>
      <c r="B111" t="s">
        <v>62</v>
      </c>
      <c r="G111" s="7">
        <v>0</v>
      </c>
      <c r="H111" s="7">
        <v>0</v>
      </c>
      <c r="I111" s="7">
        <v>-7</v>
      </c>
      <c r="J111" s="7">
        <v>-7</v>
      </c>
      <c r="K111" s="7">
        <v>-5</v>
      </c>
      <c r="L111" s="7">
        <v>-3</v>
      </c>
      <c r="M111" s="7">
        <f t="shared" si="6"/>
        <v>-22</v>
      </c>
      <c r="N111" s="8">
        <f t="shared" si="7"/>
        <v>-3.6666666666666665</v>
      </c>
    </row>
    <row r="112" spans="1:14" ht="13.5">
      <c r="A112" s="5">
        <v>100</v>
      </c>
      <c r="B112" t="s">
        <v>59</v>
      </c>
      <c r="G112" s="7">
        <v>0</v>
      </c>
      <c r="H112" s="7">
        <v>-1</v>
      </c>
      <c r="I112" s="7">
        <v>-6</v>
      </c>
      <c r="J112" s="7">
        <v>-6</v>
      </c>
      <c r="K112" s="7">
        <v>-7</v>
      </c>
      <c r="L112" s="7">
        <v>-7</v>
      </c>
      <c r="M112" s="7">
        <f t="shared" si="6"/>
        <v>-27</v>
      </c>
      <c r="N112" s="8">
        <f t="shared" si="7"/>
        <v>-4.5</v>
      </c>
    </row>
    <row r="113" spans="1:14" ht="13.5">
      <c r="A113" s="5">
        <v>101</v>
      </c>
      <c r="B113" t="s">
        <v>63</v>
      </c>
      <c r="G113" s="7">
        <v>-1</v>
      </c>
      <c r="H113" s="7">
        <v>-2</v>
      </c>
      <c r="I113" s="7">
        <v>-5</v>
      </c>
      <c r="J113" s="7">
        <v>-5</v>
      </c>
      <c r="K113" s="7">
        <v>-7</v>
      </c>
      <c r="L113" s="7">
        <v>-8</v>
      </c>
      <c r="M113" s="7">
        <f t="shared" si="6"/>
        <v>-28</v>
      </c>
      <c r="N113" s="8">
        <f t="shared" si="7"/>
        <v>-4.666666666666667</v>
      </c>
    </row>
    <row r="114" spans="1:14" ht="13.5">
      <c r="A114" s="5">
        <v>102</v>
      </c>
      <c r="B114" t="s">
        <v>64</v>
      </c>
      <c r="G114" s="7">
        <v>-1</v>
      </c>
      <c r="H114" s="7">
        <v>-3</v>
      </c>
      <c r="I114" s="7">
        <v>-7</v>
      </c>
      <c r="J114" s="7">
        <v>-6</v>
      </c>
      <c r="K114" s="7">
        <v>-8</v>
      </c>
      <c r="L114" s="7">
        <v>-7</v>
      </c>
      <c r="M114" s="7">
        <f t="shared" si="6"/>
        <v>-32</v>
      </c>
      <c r="N114" s="8">
        <f t="shared" si="7"/>
        <v>-5.333333333333333</v>
      </c>
    </row>
    <row r="115" spans="1:14" ht="13.5">
      <c r="A115" s="5">
        <v>103</v>
      </c>
      <c r="B115" t="s">
        <v>65</v>
      </c>
      <c r="G115" s="7">
        <v>-1</v>
      </c>
      <c r="H115" s="7">
        <v>-1</v>
      </c>
      <c r="I115" s="7">
        <v>-5</v>
      </c>
      <c r="J115" s="7">
        <v>-7</v>
      </c>
      <c r="K115" s="7">
        <v>-9</v>
      </c>
      <c r="L115" s="7">
        <v>-9.5</v>
      </c>
      <c r="M115" s="7">
        <f t="shared" si="6"/>
        <v>-32.5</v>
      </c>
      <c r="N115" s="8">
        <f t="shared" si="7"/>
        <v>-5.416666666666667</v>
      </c>
    </row>
    <row r="116" spans="1:14" ht="13.5">
      <c r="A116" s="5">
        <v>104</v>
      </c>
      <c r="B116" t="s">
        <v>66</v>
      </c>
      <c r="G116" s="7">
        <v>-1</v>
      </c>
      <c r="H116" s="7">
        <v>-3</v>
      </c>
      <c r="I116" s="7">
        <v>-6</v>
      </c>
      <c r="J116" s="7">
        <v>-5</v>
      </c>
      <c r="K116" s="7">
        <v>-9</v>
      </c>
      <c r="L116" s="7">
        <v>-9</v>
      </c>
      <c r="M116" s="7">
        <f t="shared" si="6"/>
        <v>-33</v>
      </c>
      <c r="N116" s="8">
        <f t="shared" si="7"/>
        <v>-5.5</v>
      </c>
    </row>
    <row r="117" spans="1:14" ht="13.5">
      <c r="A117" s="5">
        <v>105</v>
      </c>
      <c r="B117" t="s">
        <v>67</v>
      </c>
      <c r="G117" s="7">
        <v>-1</v>
      </c>
      <c r="H117" s="7">
        <v>-5</v>
      </c>
      <c r="I117" s="7">
        <v>-9</v>
      </c>
      <c r="J117" s="7">
        <v>-7</v>
      </c>
      <c r="K117" s="7">
        <v>-7</v>
      </c>
      <c r="L117" s="7">
        <v>-7</v>
      </c>
      <c r="M117" s="7">
        <f t="shared" si="6"/>
        <v>-36</v>
      </c>
      <c r="N117" s="8">
        <f t="shared" si="7"/>
        <v>-6</v>
      </c>
    </row>
    <row r="118" spans="1:14" ht="13.5">
      <c r="A118" s="5">
        <v>106</v>
      </c>
      <c r="B118" t="s">
        <v>68</v>
      </c>
      <c r="G118" s="7">
        <v>-1</v>
      </c>
      <c r="H118" s="7">
        <v>-3</v>
      </c>
      <c r="I118" s="7">
        <v>-8.5</v>
      </c>
      <c r="J118" s="7">
        <v>-7.75</v>
      </c>
      <c r="K118" s="7">
        <v>-8</v>
      </c>
      <c r="L118" s="7">
        <v>-8</v>
      </c>
      <c r="M118" s="7">
        <f t="shared" si="6"/>
        <v>-36.25</v>
      </c>
      <c r="N118" s="8">
        <f t="shared" si="7"/>
        <v>-6.041666666666667</v>
      </c>
    </row>
    <row r="119" spans="1:14" ht="13.5">
      <c r="A119" s="5">
        <v>107</v>
      </c>
      <c r="B119" t="s">
        <v>69</v>
      </c>
      <c r="G119" s="7">
        <v>-1</v>
      </c>
      <c r="H119" s="7">
        <v>-1</v>
      </c>
      <c r="I119" s="7">
        <v>-8</v>
      </c>
      <c r="J119" s="7">
        <v>-9</v>
      </c>
      <c r="K119" s="7">
        <v>-9</v>
      </c>
      <c r="L119" s="7">
        <v>-9</v>
      </c>
      <c r="M119" s="7">
        <f t="shared" si="6"/>
        <v>-37</v>
      </c>
      <c r="N119" s="8">
        <f t="shared" si="7"/>
        <v>-6.166666666666667</v>
      </c>
    </row>
    <row r="120" spans="1:14" ht="13.5">
      <c r="A120" s="5">
        <v>108</v>
      </c>
      <c r="B120" t="s">
        <v>72</v>
      </c>
      <c r="G120" s="7">
        <v>-2</v>
      </c>
      <c r="H120" s="7">
        <v>-6</v>
      </c>
      <c r="I120" s="7">
        <v>-7</v>
      </c>
      <c r="J120" s="7">
        <v>-7</v>
      </c>
      <c r="K120" s="7">
        <v>-7</v>
      </c>
      <c r="L120" s="7">
        <v>-9</v>
      </c>
      <c r="M120" s="7">
        <f t="shared" si="6"/>
        <v>-38</v>
      </c>
      <c r="N120" s="8">
        <f t="shared" si="7"/>
        <v>-6.333333333333333</v>
      </c>
    </row>
    <row r="121" spans="1:14" ht="13.5">
      <c r="A121" s="5">
        <v>109</v>
      </c>
      <c r="B121" t="s">
        <v>73</v>
      </c>
      <c r="G121" s="7">
        <v>-1</v>
      </c>
      <c r="H121" s="7">
        <v>-4</v>
      </c>
      <c r="I121" s="7">
        <v>-8</v>
      </c>
      <c r="J121" s="7">
        <v>-8</v>
      </c>
      <c r="K121" s="7">
        <v>-8.5</v>
      </c>
      <c r="L121" s="7">
        <v>-8.75</v>
      </c>
      <c r="M121" s="7">
        <f t="shared" si="6"/>
        <v>-38.25</v>
      </c>
      <c r="N121" s="8">
        <f t="shared" si="7"/>
        <v>-6.375</v>
      </c>
    </row>
    <row r="122" spans="1:14" ht="13.5">
      <c r="A122" s="5">
        <v>110</v>
      </c>
      <c r="B122" t="s">
        <v>71</v>
      </c>
      <c r="G122" s="7">
        <v>-1</v>
      </c>
      <c r="H122" s="7">
        <v>-3</v>
      </c>
      <c r="I122" s="7">
        <v>-8</v>
      </c>
      <c r="J122" s="7">
        <v>-9</v>
      </c>
      <c r="K122" s="7">
        <v>-9</v>
      </c>
      <c r="L122" s="7">
        <v>-9</v>
      </c>
      <c r="M122" s="7">
        <f t="shared" si="6"/>
        <v>-39</v>
      </c>
      <c r="N122" s="8">
        <f t="shared" si="7"/>
        <v>-6.5</v>
      </c>
    </row>
    <row r="123" spans="1:14" ht="13.5">
      <c r="A123" s="5">
        <v>111</v>
      </c>
      <c r="B123" t="s">
        <v>70</v>
      </c>
      <c r="G123" s="7">
        <v>-1</v>
      </c>
      <c r="H123" s="7">
        <v>-4</v>
      </c>
      <c r="I123" s="7">
        <v>-8</v>
      </c>
      <c r="J123" s="7">
        <v>-9</v>
      </c>
      <c r="K123" s="7">
        <v>-8</v>
      </c>
      <c r="L123" s="7">
        <v>-9</v>
      </c>
      <c r="M123" s="7">
        <f t="shared" si="6"/>
        <v>-39</v>
      </c>
      <c r="N123" s="8">
        <f t="shared" si="7"/>
        <v>-6.5</v>
      </c>
    </row>
    <row r="124" spans="1:14" ht="13.5">
      <c r="A124" s="5">
        <v>112</v>
      </c>
      <c r="B124" t="s">
        <v>75</v>
      </c>
      <c r="G124" s="7">
        <v>-1</v>
      </c>
      <c r="H124" s="7">
        <v>-4</v>
      </c>
      <c r="I124" s="7">
        <v>-9</v>
      </c>
      <c r="J124" s="7">
        <v>-8</v>
      </c>
      <c r="K124" s="7">
        <v>-9</v>
      </c>
      <c r="L124" s="7">
        <v>-8</v>
      </c>
      <c r="M124" s="7">
        <f t="shared" si="6"/>
        <v>-39</v>
      </c>
      <c r="N124" s="8">
        <f t="shared" si="7"/>
        <v>-6.5</v>
      </c>
    </row>
    <row r="125" spans="1:14" ht="13.5">
      <c r="A125" s="5">
        <v>113</v>
      </c>
      <c r="B125" t="s">
        <v>74</v>
      </c>
      <c r="G125" s="7">
        <v>-1</v>
      </c>
      <c r="H125" s="7">
        <v>-5</v>
      </c>
      <c r="I125" s="7">
        <v>-9</v>
      </c>
      <c r="J125" s="7">
        <v>-8</v>
      </c>
      <c r="K125" s="7">
        <v>-8</v>
      </c>
      <c r="L125" s="7">
        <v>-8</v>
      </c>
      <c r="M125" s="7">
        <f t="shared" si="6"/>
        <v>-39</v>
      </c>
      <c r="N125" s="8">
        <f t="shared" si="7"/>
        <v>-6.5</v>
      </c>
    </row>
    <row r="126" spans="1:14" ht="13.5">
      <c r="A126" s="5">
        <v>114</v>
      </c>
      <c r="B126" t="s">
        <v>76</v>
      </c>
      <c r="G126" s="7">
        <v>-1</v>
      </c>
      <c r="H126" s="7">
        <v>-3</v>
      </c>
      <c r="I126" s="7">
        <v>-8</v>
      </c>
      <c r="J126" s="7">
        <v>-9</v>
      </c>
      <c r="K126" s="7">
        <v>-10</v>
      </c>
      <c r="L126" s="7">
        <v>-9</v>
      </c>
      <c r="M126" s="7">
        <f t="shared" si="6"/>
        <v>-40</v>
      </c>
      <c r="N126" s="8">
        <f t="shared" si="7"/>
        <v>-6.666666666666667</v>
      </c>
    </row>
    <row r="127" spans="1:14" ht="13.5">
      <c r="A127" s="5">
        <v>115</v>
      </c>
      <c r="B127" t="s">
        <v>78</v>
      </c>
      <c r="G127" s="7">
        <v>-2</v>
      </c>
      <c r="H127" s="7">
        <v>-5</v>
      </c>
      <c r="I127" s="7">
        <v>-9</v>
      </c>
      <c r="J127" s="7">
        <v>-9</v>
      </c>
      <c r="K127" s="7">
        <v>-8</v>
      </c>
      <c r="L127" s="7">
        <v>-8</v>
      </c>
      <c r="M127" s="7">
        <f t="shared" si="6"/>
        <v>-41</v>
      </c>
      <c r="N127" s="8">
        <f t="shared" si="7"/>
        <v>-6.833333333333333</v>
      </c>
    </row>
    <row r="128" spans="1:14" ht="13.5">
      <c r="A128" s="5">
        <v>116</v>
      </c>
      <c r="B128" t="s">
        <v>77</v>
      </c>
      <c r="G128" s="7">
        <v>-1</v>
      </c>
      <c r="H128" s="7">
        <v>-3</v>
      </c>
      <c r="I128" s="7">
        <v>-10</v>
      </c>
      <c r="J128" s="7">
        <v>-8</v>
      </c>
      <c r="K128" s="7">
        <v>-9</v>
      </c>
      <c r="L128" s="7">
        <v>-10</v>
      </c>
      <c r="M128" s="7">
        <f t="shared" si="6"/>
        <v>-41</v>
      </c>
      <c r="N128" s="8">
        <f t="shared" si="7"/>
        <v>-6.833333333333333</v>
      </c>
    </row>
    <row r="129" spans="1:14" ht="13.5">
      <c r="A129" s="5">
        <v>117</v>
      </c>
      <c r="B129" t="s">
        <v>79</v>
      </c>
      <c r="G129" s="7">
        <v>-1</v>
      </c>
      <c r="H129" s="7">
        <v>-3</v>
      </c>
      <c r="I129" s="7">
        <v>-9</v>
      </c>
      <c r="J129" s="7">
        <v>-9</v>
      </c>
      <c r="K129" s="7">
        <v>-9.5</v>
      </c>
      <c r="L129" s="7">
        <v>-9.6</v>
      </c>
      <c r="M129" s="7">
        <f t="shared" si="6"/>
        <v>-41.1</v>
      </c>
      <c r="N129" s="8">
        <f t="shared" si="7"/>
        <v>-6.8500000000000005</v>
      </c>
    </row>
    <row r="130" spans="1:14" ht="13.5">
      <c r="A130" s="5">
        <v>118</v>
      </c>
      <c r="B130" t="s">
        <v>80</v>
      </c>
      <c r="G130" s="7">
        <v>-1</v>
      </c>
      <c r="H130" s="7">
        <v>-6</v>
      </c>
      <c r="I130" s="7">
        <v>-8</v>
      </c>
      <c r="J130" s="7">
        <v>-8</v>
      </c>
      <c r="K130" s="7">
        <v>-10</v>
      </c>
      <c r="L130" s="7">
        <v>-10</v>
      </c>
      <c r="M130" s="7">
        <f t="shared" si="6"/>
        <v>-43</v>
      </c>
      <c r="N130" s="8">
        <f t="shared" si="7"/>
        <v>-7.166666666666667</v>
      </c>
    </row>
    <row r="131" spans="1:14" ht="13.5">
      <c r="A131" s="5">
        <v>119</v>
      </c>
      <c r="B131" t="s">
        <v>0</v>
      </c>
      <c r="G131" s="7">
        <v>-9</v>
      </c>
      <c r="H131" s="7">
        <v>-7</v>
      </c>
      <c r="I131" s="7">
        <v>-7</v>
      </c>
      <c r="J131" s="7">
        <v>-7</v>
      </c>
      <c r="K131" s="7">
        <v>-7</v>
      </c>
      <c r="L131" s="7">
        <v>-7</v>
      </c>
      <c r="M131" s="7">
        <f t="shared" si="6"/>
        <v>-44</v>
      </c>
      <c r="N131" s="8">
        <f t="shared" si="7"/>
        <v>-7.333333333333333</v>
      </c>
    </row>
    <row r="132" spans="1:14" ht="13.5">
      <c r="A132" s="5">
        <v>120</v>
      </c>
      <c r="B132" t="s">
        <v>1</v>
      </c>
      <c r="G132" s="7">
        <v>-1</v>
      </c>
      <c r="H132" s="7">
        <v>-5</v>
      </c>
      <c r="I132" s="7">
        <v>-9.75</v>
      </c>
      <c r="J132" s="7">
        <v>-8.75</v>
      </c>
      <c r="K132" s="7">
        <v>-10</v>
      </c>
      <c r="L132" s="7">
        <v>-10</v>
      </c>
      <c r="M132" s="7">
        <f t="shared" si="6"/>
        <v>-44.5</v>
      </c>
      <c r="N132" s="8">
        <f t="shared" si="7"/>
        <v>-7.416666666666667</v>
      </c>
    </row>
    <row r="133" spans="1:14" ht="13.5">
      <c r="A133" s="5">
        <v>121</v>
      </c>
      <c r="B133" t="s">
        <v>2</v>
      </c>
      <c r="G133" s="7">
        <v>-2</v>
      </c>
      <c r="H133" s="7">
        <v>-4</v>
      </c>
      <c r="I133" s="7">
        <v>-9</v>
      </c>
      <c r="J133" s="7">
        <v>-9.9</v>
      </c>
      <c r="K133" s="7">
        <v>-10</v>
      </c>
      <c r="L133" s="7">
        <v>-10</v>
      </c>
      <c r="M133" s="7">
        <f t="shared" si="6"/>
        <v>-44.9</v>
      </c>
      <c r="N133" s="8">
        <f t="shared" si="7"/>
        <v>-7.483333333333333</v>
      </c>
    </row>
    <row r="134" spans="1:14" ht="13.5">
      <c r="A134" s="5">
        <v>122</v>
      </c>
      <c r="B134" t="s">
        <v>3</v>
      </c>
      <c r="G134" s="7">
        <v>-1</v>
      </c>
      <c r="H134" s="7">
        <v>-5</v>
      </c>
      <c r="I134" s="7">
        <v>-9</v>
      </c>
      <c r="J134" s="7">
        <v>-10</v>
      </c>
      <c r="K134" s="7">
        <v>-10</v>
      </c>
      <c r="L134" s="7">
        <v>-10</v>
      </c>
      <c r="M134" s="7">
        <f t="shared" si="6"/>
        <v>-45</v>
      </c>
      <c r="N134" s="8">
        <f t="shared" si="7"/>
        <v>-7.5</v>
      </c>
    </row>
    <row r="135" spans="1:14" ht="13.5">
      <c r="A135" s="5">
        <v>123</v>
      </c>
      <c r="B135" t="s">
        <v>4</v>
      </c>
      <c r="G135" s="7">
        <v>-1</v>
      </c>
      <c r="H135" s="7">
        <v>-5</v>
      </c>
      <c r="I135" s="7">
        <v>-10</v>
      </c>
      <c r="J135" s="7">
        <v>-9.5</v>
      </c>
      <c r="K135" s="7">
        <v>-9.75</v>
      </c>
      <c r="L135" s="7">
        <v>-9.75</v>
      </c>
      <c r="M135" s="7">
        <f t="shared" si="6"/>
        <v>-45</v>
      </c>
      <c r="N135" s="8">
        <f t="shared" si="7"/>
        <v>-7.5</v>
      </c>
    </row>
    <row r="136" spans="1:14" ht="13.5">
      <c r="A136" s="5">
        <v>124</v>
      </c>
      <c r="B136" t="s">
        <v>5</v>
      </c>
      <c r="G136" s="7">
        <v>-1</v>
      </c>
      <c r="H136" s="7">
        <v>-6</v>
      </c>
      <c r="I136" s="7">
        <v>-10</v>
      </c>
      <c r="J136" s="7">
        <v>-9.5</v>
      </c>
      <c r="K136" s="7">
        <v>-10</v>
      </c>
      <c r="L136" s="7">
        <v>-10</v>
      </c>
      <c r="M136" s="7">
        <f t="shared" si="6"/>
        <v>-46.5</v>
      </c>
      <c r="N136" s="8">
        <f t="shared" si="7"/>
        <v>-7.75</v>
      </c>
    </row>
    <row r="137" spans="1:14" ht="13.5">
      <c r="A137" s="5">
        <v>125</v>
      </c>
      <c r="B137" t="s">
        <v>21</v>
      </c>
      <c r="G137" s="7">
        <v>-2</v>
      </c>
      <c r="H137" s="7">
        <v>-6</v>
      </c>
      <c r="I137" s="7">
        <v>-9</v>
      </c>
      <c r="J137" s="7">
        <v>-10</v>
      </c>
      <c r="K137" s="7">
        <v>-10</v>
      </c>
      <c r="L137" s="7">
        <v>-10</v>
      </c>
      <c r="M137" s="7">
        <f t="shared" si="6"/>
        <v>-47</v>
      </c>
      <c r="N137" s="8">
        <f t="shared" si="7"/>
        <v>-7.833333333333333</v>
      </c>
    </row>
    <row r="138" spans="1:14" ht="13.5">
      <c r="A138" s="5"/>
      <c r="G138" s="3"/>
      <c r="H138" s="3"/>
      <c r="I138" s="3"/>
      <c r="J138" s="3"/>
      <c r="K138" s="3"/>
      <c r="L138" s="3"/>
      <c r="M138" s="3"/>
      <c r="N138" s="6"/>
    </row>
    <row r="139" spans="2:13" ht="13.5">
      <c r="B139" t="s">
        <v>6</v>
      </c>
      <c r="H139" s="3"/>
      <c r="I139" s="3"/>
      <c r="J139" s="3"/>
      <c r="K139" s="3"/>
      <c r="L139" s="3"/>
      <c r="M139" s="3"/>
    </row>
    <row r="140" ht="13.5">
      <c r="B140" t="s">
        <v>7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 Gilb</cp:lastModifiedBy>
  <dcterms:created xsi:type="dcterms:W3CDTF">2008-10-20T16:15:46Z</dcterms:created>
  <dcterms:modified xsi:type="dcterms:W3CDTF">2008-10-25T14:05:42Z</dcterms:modified>
  <cp:category/>
  <cp:version/>
  <cp:contentType/>
  <cp:contentStatus/>
</cp:coreProperties>
</file>